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G:\Můj disk\Práce\Dačice\Jazyková učebna s výukou robotiky\VZ\01 Zadávací dokumentace\Příloha č. 1 ZD_Specifikace předmětu plnění\"/>
    </mc:Choice>
  </mc:AlternateContent>
  <bookViews>
    <workbookView xWindow="3270" yWindow="2460" windowWidth="21600" windowHeight="11390" activeTab="1"/>
  </bookViews>
  <sheets>
    <sheet name="Rekapitulace" sheetId="4" r:id="rId1"/>
    <sheet name="Jazyková učebna" sheetId="3" r:id="rId2"/>
    <sheet name="Kabinet" sheetId="2" r:id="rId3"/>
  </sheets>
  <definedNames>
    <definedName name="_xlnm.Print_Titles" localSheetId="1">'Jazyková učebna'!$7:$7</definedName>
    <definedName name="_xlnm.Print_Titles" localSheetId="2">Kabinet!$7:$7</definedName>
    <definedName name="_xlnm.Print_Area" localSheetId="1">'Jazyková učebna'!$A$1:$G$20</definedName>
    <definedName name="_xlnm.Print_Area" localSheetId="2">Kabinet!$A$1:$G$26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5" i="3" l="1"/>
  <c r="G14" i="3"/>
  <c r="G13" i="3"/>
  <c r="G12" i="3"/>
  <c r="G11" i="3"/>
  <c r="G10" i="3"/>
  <c r="G9" i="3"/>
  <c r="G9" i="2"/>
  <c r="G10" i="2"/>
  <c r="G11" i="2"/>
  <c r="G12" i="2"/>
  <c r="G13" i="2"/>
  <c r="G14" i="2"/>
  <c r="G15" i="2"/>
  <c r="G16" i="2"/>
  <c r="G17" i="2"/>
  <c r="G18" i="2"/>
  <c r="G19" i="2"/>
  <c r="G20" i="2"/>
  <c r="G21" i="2"/>
  <c r="G16" i="3" l="1"/>
  <c r="C7" i="4" s="1"/>
  <c r="G22" i="2"/>
  <c r="C8" i="4" s="1"/>
  <c r="C9" i="4" l="1"/>
  <c r="C10" i="4" s="1"/>
  <c r="C11" i="4" s="1"/>
</calcChain>
</file>

<file path=xl/sharedStrings.xml><?xml version="1.0" encoding="utf-8"?>
<sst xmlns="http://schemas.openxmlformats.org/spreadsheetml/2006/main" count="99" uniqueCount="60">
  <si>
    <t>shrnovací stěna</t>
  </si>
  <si>
    <t>skříňová sestava</t>
  </si>
  <si>
    <t>přípravný ostrůvek</t>
  </si>
  <si>
    <t xml:space="preserve">Žebřík nábytkový, interiérový, materiál hliník. Eloxované nosné části, 2x 2ks speciálních háků potažených plastem pro uchycení žebříku ve výšce 2050 mm na vodící tyč kotvenou na soklu nástavce skříňové sestavy. Sešikmené široké stupně min. 75 mm mají polstrovaný přední okraj.  Výška min. 2100 mm, šířka min. 370 mm. </t>
  </si>
  <si>
    <t>žebřík</t>
  </si>
  <si>
    <t>nástavce skříní</t>
  </si>
  <si>
    <t>skříň prosklená</t>
  </si>
  <si>
    <t>skříň rohová</t>
  </si>
  <si>
    <t>skříň otevřená</t>
  </si>
  <si>
    <t>skříň šatní</t>
  </si>
  <si>
    <t>židle - učitel</t>
  </si>
  <si>
    <t>pracoviště učitel - kontejner</t>
  </si>
  <si>
    <t>pracoviště učitel - stůl</t>
  </si>
  <si>
    <t>pracoviště - žák</t>
  </si>
  <si>
    <t>propojovací deska</t>
  </si>
  <si>
    <t>pracoviště - učitel</t>
  </si>
  <si>
    <t>židle - žák</t>
  </si>
  <si>
    <t>skříň policová</t>
  </si>
  <si>
    <t>doprava, přesun materiálů, montáž</t>
  </si>
  <si>
    <t>Koženková shrnovací stěna 1500 x 2000 mm (š x v), ne lamelová, jednodílná, shrnutí max. do 400 mm, pouze horní pojezd, včetně samonosného rámu kotveného do boků (zdivo, nábytková sestava), uzamykatelná (cylindrická vložka, 6 klíčů), barevné řešení určí osoba vykonávající autorský dozor při realizaci.</t>
  </si>
  <si>
    <t>Stavebně truhlářské práce, pevně zabudovaný / vestavěný a volný nábytek</t>
  </si>
  <si>
    <t>doprava, přesun materiálu, montáž</t>
  </si>
  <si>
    <t>MJ</t>
  </si>
  <si>
    <t>počet MJ</t>
  </si>
  <si>
    <t>cena/MJ 
(Kč bez DPH)</t>
  </si>
  <si>
    <t>cena celkem
(Kč bez DPH)</t>
  </si>
  <si>
    <t>pol. č.</t>
  </si>
  <si>
    <t>druh plnění</t>
  </si>
  <si>
    <t>popis</t>
  </si>
  <si>
    <t>Kabinet</t>
  </si>
  <si>
    <r>
      <rPr>
        <sz val="12"/>
        <color theme="1"/>
        <rFont val="Calibri"/>
        <family val="2"/>
        <charset val="238"/>
        <scheme val="minor"/>
      </rPr>
      <t xml:space="preserve">Veřejná zakázka </t>
    </r>
    <r>
      <rPr>
        <b/>
        <sz val="12"/>
        <color theme="1"/>
        <rFont val="Calibri"/>
        <family val="2"/>
        <charset val="238"/>
        <scheme val="minor"/>
      </rPr>
      <t>Jazyková učebna s výukou robotiky v ZŠ B. Němcové</t>
    </r>
  </si>
  <si>
    <r>
      <rPr>
        <b/>
        <sz val="12"/>
        <color theme="1"/>
        <rFont val="Calibri"/>
        <family val="2"/>
        <charset val="238"/>
        <scheme val="minor"/>
      </rPr>
      <t>Příloha č. 1</t>
    </r>
    <r>
      <rPr>
        <sz val="12"/>
        <color theme="1"/>
        <rFont val="Calibri"/>
        <family val="2"/>
        <charset val="238"/>
        <scheme val="minor"/>
      </rPr>
      <t xml:space="preserve"> Zadávací dokumentace / smlouvy - </t>
    </r>
    <r>
      <rPr>
        <b/>
        <sz val="12"/>
        <color theme="1"/>
        <rFont val="Calibri"/>
        <family val="2"/>
        <charset val="238"/>
        <scheme val="minor"/>
      </rPr>
      <t>Soupis dodávek a prací / rozpočet</t>
    </r>
  </si>
  <si>
    <t>část 3 - Nábytek</t>
  </si>
  <si>
    <t>Celkem</t>
  </si>
  <si>
    <t>ks</t>
  </si>
  <si>
    <t>soubor</t>
  </si>
  <si>
    <r>
      <rPr>
        <b/>
        <i/>
        <sz val="10"/>
        <rFont val="Arial"/>
        <family val="2"/>
        <charset val="238"/>
      </rPr>
      <t>Pokyny pro dodavatele:</t>
    </r>
    <r>
      <rPr>
        <i/>
        <sz val="10"/>
        <rFont val="Arial"/>
        <family val="2"/>
        <charset val="238"/>
      </rPr>
      <t xml:space="preserve"> Dodavatel vyplní všechna žlutě podbarvená pole. Dodavatel není oprávněn změnit či odstranit žádnou ze shora uvedených položek. Parametry uvedené ve sloupci "popis" jsou minimální a dodavatel je musí splnit. Tento pokyn před finalizací dokumentu dodavatel vymaže.</t>
    </r>
  </si>
  <si>
    <t>Jazyková učebna</t>
  </si>
  <si>
    <t>Rekapitulace rozpočtu</t>
  </si>
  <si>
    <t>název</t>
  </si>
  <si>
    <t>cena v Kč bez DPH</t>
  </si>
  <si>
    <t>Cena celkem v Kč bez DPH</t>
  </si>
  <si>
    <t>DPH 21%</t>
  </si>
  <si>
    <t>Cena celkem v Kč vč. DPH</t>
  </si>
  <si>
    <t>Skříň vysoká se zasklenou horní částí v hliníkovém rámečku - uzamykatelná. Rozměr 100 x 200 x 42 cm (š x v x h). Materiál laminovaná dřevotřísková deska min. 18 mm, ABS min. 2 mm na pohledových a 1 mm na nepohledových hranách. Záda min. 12 mm v drážce. Police 4x výškově stavitelná, 1x pevná. Horní dveře prosklené - uzamykatelné (bezpečnostní sklo). Celokovové úchytky, dveřní závěsy s úhlem otevření 270°, soklové výškově stavitelné nožičky s příchytem soklu - sokl součástí.</t>
  </si>
  <si>
    <t>Doprava z výrobního závodu, přesun do učebny v 2. NP budovy školy, kompletace, montáž a seřízení, úpravy v místě plnění, úklid, likvidace odpadů.</t>
  </si>
  <si>
    <t>Stůl vyrobený z kovové konstrukce a z laminované dřevotřískové desky. Konstrukce je svařena z kovových profilů o průřezu: 30 x 30 mm, 40 x 20 mm jekl, všechny s tloušťkou stěny min. 2 mm. Konstrukce je povrchově ošetřena práškovým vypalovacím lakem v odstínu RAL. Deska z oboustranně laminované dřevotřískové desky o tloušťce min. 22 mm a bočnice o tloušťce min. 18 mm, ABS hrany o tloušťce min. 2 mm. Pod deskou stolu je pevně kotvený kovový perforovaný a šířkově nastavitelný PC box ošetřený práškovým vypalovacím lakem. Rozměry 1600 x 760 x 600 mm (š x v x h).</t>
  </si>
  <si>
    <t>Pojízdný kontejner vyrobený z korpusu a systému zásuvek. Korpus vyrobený z oboustranně laminované dřevotřískové desky o tloušťce min. 18 mm, ABS hrany o tloušťce min. 2 mm. Kolečka jsou 2x otočné nábytkové nebržděné a 2x otočné bržděné. Systém zásuvek se skládá z 4x zásuvka z nichž: horní nízká je tužkovník na částečném výsuvu, dvě prostřední středně vysoké plechové zásuvky jsou s rastrem pro vnitřní dělení po 10 mm na částečném výsuvu a dolní vysoká plechová zásuvka s rastrem pro vnitřní dělení po 10 mm na celovýsuvu. Výsuvy mají válečková ložiska. Všechny zásuvky centrálně uzamykatelné. Minimální rozměr kontejneru 430 x 635 x 560 mm (š x v x h).</t>
  </si>
  <si>
    <t>Otočná výškově nastavitelná, pojízdná nebo pevná na kluzácích. Jednodílný plastový sedák s opěrákem s kruhovým otvorem v opěradle pro jednoduché uchopení. Plast je polypropylenový se vzduchovým polštářem, snadno omyvatelný. Sedací část je opatřena snímatelným a pratelným potahem. Velikost 6. Podnoží je složené z kovového pětiramenného kříže opatřeného kolečky či kluzáky, dále plynového pístu pro snadné nastavení výšky sedu.</t>
  </si>
  <si>
    <t>Židle na kovové pružné konstrukci. Plastový skořepinový sedák. Jednodílný plastový sedák s opěrákem s kruhovým otvorem v opěradle pro jednoduché uchopení. Plast je polypropylenový se vzduchovým polštářem, snadno omyvatelný. Velikost 5. Konstrukce je ohýbána z kovového profilu o průřezu trubky 22 mm s tloušťkou stěny min. 2,5 mm. Konstrukce je povrchově ošetřena práškovou vypalovací barvou. Velikost 6.</t>
  </si>
  <si>
    <t>Skříň jednodveřová (dveře levé) s pevným čelem pro vytvoření rohu, 4x přestavitelná police, 1x pevná police. Rozměr 1000 x 2000 x 500 mm (š x v x h). Korpus vyroben z oboustranně laminovaných dřevotřískových desek tloušťky min. 18 mm. Záda z laminované dřevotřískové desky tloušťky min. 12 mm uchycené v drážce. Korpus osazen na nepohledových hranách ABS hranou tloušťky 1 mm a na pohledových hranách ABS hranou tloušťky min. 2 mm. Skříň má rektifikační nohy, dveřní závěsy s úhlem otevření 270° celokovové úchytky.</t>
  </si>
  <si>
    <t>Skříň otevřený regál, 1x mezistěna, 8x přestavitelná police, 2x pevná police. Rozměr 1000 x 2000 x 500 mm (š x v x h). Korpus vyroben z oboustranně laminovaných dřevotřískových desek tloušťky min. 18 mm. Záda z laminované dřevotřískové desky tloušťky min. 12 mm uchycené v drážce. Korpus osazen na nepohledových hranách ABS hranou tloušťky 1 mm a na pohledových hranách ABS hranou tloušťky min. 2 mm. Skříně osazeny rektifikačními nohami.</t>
  </si>
  <si>
    <t xml:space="preserve">Skříň dvoudveřová, 2x police, plné dveře, uzamykatelná. Je vyrobená z oboustranně laminované dřevotřískové desky tloušťky min. 18 mm, ABS hrany o tloušťce min. 2 mm na pohledových hranách a min. 1 mm na nepohledových hranách. Skříň má záda z oboustranně laminované dřevotřískové desky tloušťky min. 12 mm vsazené v drážce. Korpus je lepený a dodáván vcelku. Uvnitř skříně je 2x výškově nastavitelná police. Skříň má rektifikační nohy, dveřní závěsy s tlumeným dotahem a úhlem otevření 110°, celokovové úchytky. Na soklu nástavce je připevněno kovové vedení pro žebřík k nábytku ošetřené práškovou vypalovací barvou (tvoří jej trubka o průměru min. 38 mm a kotevní pláty z kovu o tl min. 2 mm, plastové koncovky). Rozměry 1000 x 800 x 620 mm (š x v x h). </t>
  </si>
  <si>
    <t xml:space="preserve">Propojovací deska pro pracoviště žáků. Deska vyrobena z oboustranně laminované dřevotřísky HPL laminátem, celková tl. desky min. 22 mm, olepena ABS hranou tl. min. 2 mm. Rozměry 1800 x min. 22 x 300 mm (š x v x h). </t>
  </si>
  <si>
    <r>
      <t>Skříň čtyřdveřová s mezistěnou, 7x police, uzamykatelná, dole plné dveře - trojcestný zámek, nahoře skleněné dveře na hliníkovém pojezdu - uzamykatelné. Je vyrobená z oboustranně laminované dřevotřískové desky tloušťky min. 18 mm, ABS hrany o tloušťce min. 2 mm na pohledových hranách a min. 1 mm na nepohledových hranách. Skříň má záda z oboustranně laminované dřevotřískové desky tloušťky min. 12 mm vsazené v drážce. Korpus je lepený a dodáván vcelku. Uvnitř skříně je 1x pevná a 6x výškově nastavitelná police. Skleněné dveře vyrobené z bezpečnostního skla o tl. min 4 mm. Skříň má rektifikační nohy, dveřní závěsy s úhlem otevření 270° celokovové úchytky. Rozměry 1000 x 2000 x</t>
    </r>
    <r>
      <rPr>
        <sz val="10"/>
        <color indexed="50"/>
        <rFont val="Arial"/>
        <family val="2"/>
        <charset val="238"/>
      </rPr>
      <t xml:space="preserve"> </t>
    </r>
    <r>
      <rPr>
        <sz val="10"/>
        <rFont val="Arial"/>
        <family val="2"/>
        <charset val="238"/>
      </rPr>
      <t>500 mm (š x v x h).</t>
    </r>
  </si>
  <si>
    <r>
      <t xml:space="preserve">Sestava se skládá ze spodních skříní, odolné pracovní desky a horních skříní. Sestavu spodních skříní tvoří 1x skříň pro osazení umyvadla, rozměry 950 x 722 x 560 mm (š x v x h), 1x rohové dokrytí 50 x 722 x min. 18 mm (š x v x tl.) a 1x sokl 950 x 100 x 560 mm (š x v x h). Pracovní deska o rozměru 1000 x 38 x 600 mm (š x v x h ) s postformingovou hranou je osazena nerezovým umyvadlem a směšovací vodovodní baterií. Sestavu horních skříní tvoří 1x skříň s rozměry 950 x 500 x 320 mm (š x v x h), a 1x rohové dokrytí s rozměry 50 x 500 x 320 mm (š x v x h). Použité materiály: oboustranně laminované dřevotřískové desky tloušťky min. 18 mm, ABS hrany o tloušťce min. 2 mm na pohledových hranách a min. 1 mm na nepohledových jsou </t>
    </r>
    <r>
      <rPr>
        <b/>
        <sz val="10"/>
        <rFont val="Arial"/>
        <family val="2"/>
        <charset val="238"/>
      </rPr>
      <t>lepeny voděodolným lepidlem</t>
    </r>
    <r>
      <rPr>
        <sz val="10"/>
        <rFont val="Arial"/>
        <family val="2"/>
        <charset val="238"/>
      </rPr>
      <t>. Záda skříní z oboustranně laminované dřevotřískové desky tloušťky min. 12 mm vsazené v drážce. Dveřní závěsy s tlumeným dotahem a úhlem otevření 110°, celokovové úchytky, rektifikační nohy spodních skříní s úchytným systémem soklu, závěsný systém s výškovou regulací horních skříní. Korpusy jsou lepené a dodávány vcelku.</t>
    </r>
  </si>
  <si>
    <t xml:space="preserve">Stůl se dvěma pracovními místy, s odklopnou deskou a výsuvným mechanismem pro monitory. Deska vyrobena z oboustranně laminované dřevotřísky HPL laminátem, celková tl. desky min. 22 mm, olepena ABS hranou tl. min. 2 mm. Zádová strana stolu je tvořena tunelem s rektifikačními šrouby, ve kterém je umístěn 2x nezávislý mechanický výsuv pro monitor (tj. vždy 1 pro každý monitor zvlášť), dále tunel slouží pro propojení všech potřebných instalací, ke kterým nemají žáci přístup, servisní čelo pod stolem je uzamykatelné. Konstrukce stolu: nohy z plochooválných ocelových profilů 80 x 25 mm, spodní horizontální část podnože je tunelový profil 55 x 35 mm, zakončený rektifikačními zátkami standardně ve světle šedém odstínu. Rám pod deskou z čtvercových profilů min. 30 x 30 mm, tl. plechu všech profilů min. 2 mm. Pod deskou stolu je dále 2x kovový perforovaný a šířkově stavitelný PC držák. Kovové části lakovány práškovým lakem. Mechanický výsuv se systémem "PUSH TO OPEN" je přizpůsoben pro osazení min. 27" monitoru s poměrem stran 16:9, jeho propojovacích kabelů, klávesnice a myši (tyto lze po vysunutí vyjmout z tunelu). Monitor (dodávaný v rámci části 2 veřejné zakázky) lze po vysunutí otáčet o min. 110°, je zavěšen na VESA držáku, který lze naklápět. VESA držák je předmětem této části 3 veřejné zakázky. Po vysunutí lze tunel uzavřít a vytvořit tak rovnou plochu stolu (monitor, klávesnice i myš jsou skryty pod deskou stolu). Stůl je zakotven v podlaze. Rozměry 1800 x 710 x 650 mm (š x v x h). </t>
  </si>
  <si>
    <r>
      <t xml:space="preserve">Stůl pro učitele se skříňkou pro techniku a policemi. Rozměr 160 x 760 x 68 cm (š x v x h). Materiál konstrukce oboustranně laminovaná dřevotřísková deska tl. min. 18 mm , materiál desky oboustranně laminovaná dřevotřísková deska tl. min. </t>
    </r>
    <r>
      <rPr>
        <sz val="10"/>
        <rFont val="Arial"/>
        <family val="2"/>
        <charset val="238"/>
      </rPr>
      <t>22 mm, laminováno HPL laminátem</t>
    </r>
    <r>
      <rPr>
        <sz val="10"/>
        <color theme="1"/>
        <rFont val="Arial"/>
        <family val="2"/>
        <charset val="238"/>
      </rPr>
      <t>, ABS min. 2 mm na pohledových a 1 mm na nepohledových hranách.. V pravé části stolu umístěna uzamykatelná skříňka na soklu o vnitřních rozměrech min. 51 × 63 × 68 cm (š x v x h), která má větrací mřížky v čele a boku, v levé části katedry umístěna skříňka s 3x polohovatelnou policí, prostor mezi skříňkami vybaven falešnými uzamykatelnými zády pro možnost umístění technologií nebo jiného zařízení. Rektifikační nožičky, kabelové průchodky.</t>
    </r>
  </si>
  <si>
    <t xml:space="preserve">Skříň jednodveřová - pravá, 1x šatní tyč, 1x police, uzamykatelná, je vyrobená z oboustranně laminované dřevotřískové desky tloušťky min. 18 mm, ABS hrany o tloušťce min. 2 mm na pohledových hranách a min. 1 mm na nepohledových. Skříň má záda z oboustranně laminované dřevotřískové desky tloušťky min. 12 mm vsazené v drážce. Korpus je lepený a dodáván vcelku. Uvnitř skříně je 1x oválná šatní tyč, 1x pevná a 4x výškově nastavitelná police. Skříň má rektifikační nohy, dveřní závěsy s tlumeným dotahem a úhlem otevření min. 110°, celokovové úchytky. Rozměry 500 x 2000 x 500 mm (š x v x h). </t>
  </si>
  <si>
    <t>Ostrůvek složený ze 6x skříně se zásuvkami a z odolné desky. Korpus skříní je vyrobený z oboustranně laminované dřevotřískové desky tloušťky min. 18 mm, ABS hrany o tloušťce min. 2 mm na pohledových hranách a min. 1 mm na nepohledových hranách. Skříň má záda z oboustranně laminované dřevotřískové desky tloušťky min. 12 mm vsazené v drážce. Korpus je lepený a dodáván vcelku. Uvnitř každé skříně je 5x zásuvka na kovovém kuličkovém plnovýsuvu. Rozměry skříní 800 x 825 x 550 mm (š x v x h). Skříně mají rektifikační nohy. Deska s tloušťkou min. 22 mm je naložená přes boky a dveře, je vyrobená z oboustranně laminované dřevotřískové desky s HPL laminátem. ABS hrany min. 2 mm. Rozměry sestavy ostrůvku 2400 x 850 x 1140 mm (š x v x 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</si>
</sst>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Kč&quot;_-;\-* #,##0.00\ &quot;Kč&quot;_-;_-* &quot;-&quot;??\ &quot;Kč&quot;_-;_-@_-"/>
    <numFmt numFmtId="164" formatCode="#,##0.00\ &quot;Kč&quot;"/>
  </numFmts>
  <fonts count="21"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0"/>
      <color theme="1"/>
      <name val="Calibri"/>
      <family val="2"/>
      <charset val="238"/>
      <scheme val="minor"/>
    </font>
    <font>
      <sz val="11"/>
      <color rgb="FFFF0000"/>
      <name val="Calibri"/>
      <family val="2"/>
      <charset val="238"/>
      <scheme val="minor"/>
    </font>
    <font>
      <b/>
      <sz val="12"/>
      <color theme="1"/>
      <name val="Calibri"/>
      <family val="2"/>
      <charset val="238"/>
      <scheme val="minor"/>
    </font>
    <font>
      <sz val="12"/>
      <color theme="1"/>
      <name val="Calibri"/>
      <family val="2"/>
      <charset val="238"/>
      <scheme val="minor"/>
    </font>
    <font>
      <b/>
      <sz val="12"/>
      <color theme="1"/>
      <name val="Arial"/>
      <family val="2"/>
      <charset val="238"/>
    </font>
    <font>
      <sz val="10"/>
      <name val="Arial CE"/>
      <charset val="238"/>
    </font>
    <font>
      <sz val="10"/>
      <name val="Helv"/>
    </font>
    <font>
      <b/>
      <sz val="10"/>
      <name val="Arial CE"/>
      <family val="2"/>
      <charset val="238"/>
    </font>
    <font>
      <sz val="10"/>
      <name val="Arial CE"/>
      <family val="2"/>
      <charset val="238"/>
    </font>
    <font>
      <i/>
      <sz val="10"/>
      <name val="Arial"/>
      <family val="2"/>
      <charset val="238"/>
    </font>
    <font>
      <b/>
      <i/>
      <sz val="10"/>
      <name val="Arial"/>
      <family val="2"/>
      <charset val="238"/>
    </font>
    <font>
      <sz val="10"/>
      <color theme="1"/>
      <name val="Arial"/>
      <family val="2"/>
      <charset val="238"/>
    </font>
    <font>
      <sz val="10"/>
      <name val="Arial"/>
      <family val="2"/>
      <charset val="238"/>
    </font>
    <font>
      <sz val="10"/>
      <color rgb="FF000000"/>
      <name val="Arial"/>
      <family val="2"/>
      <charset val="238"/>
    </font>
    <font>
      <sz val="10"/>
      <color indexed="50"/>
      <name val="Arial"/>
      <family val="2"/>
      <charset val="238"/>
    </font>
    <font>
      <b/>
      <sz val="10"/>
      <color theme="1"/>
      <name val="Arial"/>
      <family val="2"/>
      <charset val="238"/>
    </font>
    <font>
      <i/>
      <sz val="11"/>
      <color theme="1"/>
      <name val="Calibri"/>
      <family val="2"/>
      <charset val="238"/>
      <scheme val="minor"/>
    </font>
    <font>
      <b/>
      <sz val="10"/>
      <name val="Arial"/>
      <family val="2"/>
      <charset val="238"/>
    </font>
  </fonts>
  <fills count="7">
    <fill>
      <patternFill patternType="none"/>
    </fill>
    <fill>
      <patternFill patternType="gray125"/>
    </fill>
    <fill>
      <patternFill patternType="solid">
        <fgColor theme="6" tint="0.59999389629810485"/>
        <bgColor indexed="64"/>
      </patternFill>
    </fill>
    <fill>
      <patternFill patternType="solid">
        <fgColor rgb="FFFFFF00"/>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theme="0" tint="-0.14999847407452621"/>
        <bgColor indexed="64"/>
      </patternFill>
    </fill>
  </fills>
  <borders count="20">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xf numFmtId="44" fontId="1" fillId="0" borderId="0" applyFont="0" applyFill="0" applyBorder="0" applyAlignment="0" applyProtection="0"/>
    <xf numFmtId="0" fontId="8" fillId="0" borderId="0"/>
    <xf numFmtId="0" fontId="11" fillId="0" borderId="0"/>
  </cellStyleXfs>
  <cellXfs count="61">
    <xf numFmtId="0" fontId="0" fillId="0" borderId="0" xfId="0"/>
    <xf numFmtId="0" fontId="0" fillId="0" borderId="0" xfId="0" applyAlignment="1">
      <alignment vertical="center"/>
    </xf>
    <xf numFmtId="0" fontId="3" fillId="0" borderId="0" xfId="0" applyFont="1" applyAlignment="1">
      <alignment vertical="center"/>
    </xf>
    <xf numFmtId="0" fontId="3" fillId="0" borderId="0" xfId="0" applyFont="1" applyAlignment="1">
      <alignment vertical="center"/>
    </xf>
    <xf numFmtId="0" fontId="0" fillId="0" borderId="0" xfId="0" applyFill="1" applyAlignment="1">
      <alignment vertical="center"/>
    </xf>
    <xf numFmtId="0" fontId="5" fillId="0" borderId="0" xfId="0" applyFont="1" applyAlignment="1"/>
    <xf numFmtId="0" fontId="6" fillId="0" borderId="0" xfId="0" applyFont="1" applyAlignment="1"/>
    <xf numFmtId="0" fontId="9" fillId="0" borderId="0" xfId="2" applyFont="1" applyProtection="1"/>
    <xf numFmtId="0" fontId="10" fillId="0" borderId="0" xfId="2" applyFont="1" applyAlignment="1" applyProtection="1">
      <alignment horizontal="left"/>
    </xf>
    <xf numFmtId="0" fontId="8" fillId="0" borderId="0" xfId="2" applyAlignment="1" applyProtection="1">
      <alignment wrapText="1"/>
    </xf>
    <xf numFmtId="0" fontId="11" fillId="0" borderId="0" xfId="3" applyProtection="1"/>
    <xf numFmtId="1" fontId="8" fillId="0" borderId="0" xfId="2" applyNumberFormat="1" applyProtection="1"/>
    <xf numFmtId="0" fontId="8" fillId="0" borderId="0" xfId="2" applyProtection="1"/>
    <xf numFmtId="0" fontId="12" fillId="0" borderId="0" xfId="3" applyFont="1" applyFill="1" applyBorder="1" applyAlignment="1" applyProtection="1">
      <alignment vertical="center" wrapText="1"/>
      <protection locked="0"/>
    </xf>
    <xf numFmtId="0" fontId="0" fillId="0" borderId="8" xfId="0" applyFill="1" applyBorder="1" applyAlignment="1">
      <alignment horizontal="center" vertical="center"/>
    </xf>
    <xf numFmtId="0" fontId="14" fillId="0" borderId="4" xfId="0" applyFont="1" applyBorder="1" applyAlignment="1">
      <alignment horizontal="center" vertical="center"/>
    </xf>
    <xf numFmtId="0" fontId="14" fillId="0" borderId="4" xfId="0" applyFont="1" applyBorder="1" applyAlignment="1">
      <alignment vertical="center"/>
    </xf>
    <xf numFmtId="0" fontId="15" fillId="0" borderId="4" xfId="0" applyFont="1" applyBorder="1" applyAlignment="1">
      <alignment vertical="center" wrapText="1"/>
    </xf>
    <xf numFmtId="0" fontId="15" fillId="0" borderId="4" xfId="0" applyFont="1" applyBorder="1" applyAlignment="1">
      <alignment horizontal="center" vertical="center" wrapText="1"/>
    </xf>
    <xf numFmtId="0" fontId="16" fillId="0" borderId="4" xfId="0" applyFont="1" applyBorder="1" applyAlignment="1">
      <alignment horizontal="center" vertical="center"/>
    </xf>
    <xf numFmtId="44" fontId="14" fillId="3" borderId="4" xfId="0" applyNumberFormat="1" applyFont="1" applyFill="1" applyBorder="1" applyAlignment="1" applyProtection="1">
      <alignment horizontal="right" vertical="center"/>
      <protection locked="0"/>
    </xf>
    <xf numFmtId="44" fontId="14" fillId="0" borderId="4" xfId="0" applyNumberFormat="1" applyFont="1" applyBorder="1" applyAlignment="1">
      <alignment vertical="center"/>
    </xf>
    <xf numFmtId="0" fontId="16" fillId="0" borderId="4" xfId="0" applyFont="1" applyBorder="1" applyAlignment="1">
      <alignment horizontal="left" vertical="center" wrapText="1"/>
    </xf>
    <xf numFmtId="0" fontId="14" fillId="0" borderId="4" xfId="0" applyFont="1" applyBorder="1" applyAlignment="1">
      <alignment vertical="center" wrapText="1"/>
    </xf>
    <xf numFmtId="44" fontId="14" fillId="3" borderId="4" xfId="1" applyFont="1" applyFill="1" applyBorder="1" applyAlignment="1" applyProtection="1">
      <alignment vertical="center"/>
      <protection locked="0"/>
    </xf>
    <xf numFmtId="0" fontId="16" fillId="0" borderId="4" xfId="0" applyFont="1" applyBorder="1" applyAlignment="1">
      <alignment vertical="center" wrapText="1"/>
    </xf>
    <xf numFmtId="0" fontId="15" fillId="0" borderId="4" xfId="0" applyFont="1" applyBorder="1" applyAlignment="1">
      <alignment horizontal="left" vertical="center" wrapText="1"/>
    </xf>
    <xf numFmtId="0" fontId="14" fillId="0" borderId="4" xfId="0" applyFont="1" applyBorder="1" applyAlignment="1">
      <alignment horizontal="center" vertical="center" wrapText="1"/>
    </xf>
    <xf numFmtId="44" fontId="18" fillId="0" borderId="4" xfId="0" applyNumberFormat="1" applyFont="1" applyBorder="1" applyAlignment="1">
      <alignment vertical="center"/>
    </xf>
    <xf numFmtId="0" fontId="14" fillId="2" borderId="4" xfId="0" applyFont="1" applyFill="1" applyBorder="1" applyAlignment="1">
      <alignment horizontal="center" vertical="center"/>
    </xf>
    <xf numFmtId="0" fontId="14" fillId="2" borderId="4" xfId="0" applyFont="1" applyFill="1" applyBorder="1" applyAlignment="1">
      <alignment horizontal="center" vertical="center" wrapText="1"/>
    </xf>
    <xf numFmtId="0" fontId="0" fillId="0" borderId="0" xfId="0" applyAlignment="1"/>
    <xf numFmtId="0" fontId="0" fillId="0" borderId="0" xfId="0" applyFill="1"/>
    <xf numFmtId="0" fontId="19" fillId="6" borderId="14" xfId="0" applyFont="1" applyFill="1" applyBorder="1" applyAlignment="1">
      <alignment horizontal="center" vertical="center"/>
    </xf>
    <xf numFmtId="164" fontId="0" fillId="0" borderId="16" xfId="0" applyNumberFormat="1" applyBorder="1"/>
    <xf numFmtId="0" fontId="4" fillId="0" borderId="0" xfId="0" applyFont="1"/>
    <xf numFmtId="164" fontId="0" fillId="0" borderId="17" xfId="0" applyNumberFormat="1" applyBorder="1"/>
    <xf numFmtId="164" fontId="5" fillId="5" borderId="3" xfId="0" applyNumberFormat="1" applyFont="1" applyFill="1" applyBorder="1" applyAlignment="1">
      <alignment horizontal="right"/>
    </xf>
    <xf numFmtId="164" fontId="2" fillId="0" borderId="17" xfId="0" applyNumberFormat="1" applyFont="1" applyBorder="1" applyAlignment="1">
      <alignment vertical="center"/>
    </xf>
    <xf numFmtId="0" fontId="5" fillId="5" borderId="9" xfId="0" applyFont="1" applyFill="1" applyBorder="1" applyAlignment="1"/>
    <xf numFmtId="0" fontId="5" fillId="5" borderId="10" xfId="0" applyFont="1" applyFill="1" applyBorder="1" applyAlignment="1"/>
    <xf numFmtId="0" fontId="5" fillId="5" borderId="11" xfId="0" applyFont="1" applyFill="1" applyBorder="1" applyAlignment="1"/>
    <xf numFmtId="0" fontId="5" fillId="5" borderId="1" xfId="0" applyFont="1" applyFill="1" applyBorder="1" applyAlignment="1">
      <alignment horizontal="left"/>
    </xf>
    <xf numFmtId="0" fontId="5" fillId="5" borderId="2" xfId="0" applyFont="1" applyFill="1" applyBorder="1" applyAlignment="1">
      <alignment horizontal="left"/>
    </xf>
    <xf numFmtId="0" fontId="19" fillId="6" borderId="12" xfId="0" applyFont="1" applyFill="1" applyBorder="1" applyAlignment="1"/>
    <xf numFmtId="0" fontId="19" fillId="6" borderId="13" xfId="0" applyFont="1" applyFill="1" applyBorder="1" applyAlignment="1"/>
    <xf numFmtId="0" fontId="0" fillId="0" borderId="15" xfId="0" applyBorder="1" applyAlignment="1">
      <alignment horizontal="left"/>
    </xf>
    <xf numFmtId="0" fontId="0" fillId="0" borderId="7" xfId="0" applyBorder="1" applyAlignment="1">
      <alignment horizontal="left"/>
    </xf>
    <xf numFmtId="0" fontId="2" fillId="0" borderId="18" xfId="0" applyFont="1" applyFill="1" applyBorder="1" applyAlignment="1">
      <alignment vertical="center"/>
    </xf>
    <xf numFmtId="0" fontId="2" fillId="0" borderId="19" xfId="0" applyFont="1" applyFill="1" applyBorder="1" applyAlignment="1">
      <alignment vertical="center"/>
    </xf>
    <xf numFmtId="0" fontId="14" fillId="0" borderId="5" xfId="0" applyFont="1" applyFill="1" applyBorder="1" applyAlignment="1">
      <alignment horizontal="center" vertical="center"/>
    </xf>
    <xf numFmtId="0" fontId="14" fillId="0" borderId="6" xfId="0" applyFont="1" applyFill="1" applyBorder="1" applyAlignment="1">
      <alignment horizontal="center" vertical="center"/>
    </xf>
    <xf numFmtId="0" fontId="14" fillId="0" borderId="7" xfId="0" applyFont="1" applyFill="1" applyBorder="1" applyAlignment="1">
      <alignment horizontal="center" vertical="center"/>
    </xf>
    <xf numFmtId="0" fontId="18" fillId="0" borderId="4" xfId="0" applyFont="1" applyBorder="1" applyAlignment="1">
      <alignment vertical="center"/>
    </xf>
    <xf numFmtId="0" fontId="7" fillId="4" borderId="5" xfId="0" applyFont="1" applyFill="1" applyBorder="1" applyAlignment="1">
      <alignment horizontal="center" vertical="center"/>
    </xf>
    <xf numFmtId="0" fontId="7" fillId="4" borderId="6" xfId="0" applyFont="1" applyFill="1" applyBorder="1" applyAlignment="1">
      <alignment horizontal="center" vertical="center"/>
    </xf>
    <xf numFmtId="0" fontId="7" fillId="4" borderId="7" xfId="0" applyFont="1" applyFill="1" applyBorder="1" applyAlignment="1">
      <alignment horizontal="center" vertical="center"/>
    </xf>
    <xf numFmtId="0" fontId="12" fillId="3" borderId="0" xfId="3" applyFont="1" applyFill="1" applyBorder="1" applyAlignment="1" applyProtection="1">
      <alignment vertical="center" wrapText="1"/>
      <protection locked="0"/>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cellXfs>
  <cellStyles count="4">
    <cellStyle name="Měna" xfId="1" builtinId="4"/>
    <cellStyle name="Normální" xfId="0" builtinId="0"/>
    <cellStyle name="Normální 2" xfId="2"/>
    <cellStyle name="Normální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7</xdr:col>
      <xdr:colOff>0</xdr:colOff>
      <xdr:row>16</xdr:row>
      <xdr:rowOff>0</xdr:rowOff>
    </xdr:from>
    <xdr:to>
      <xdr:col>7</xdr:col>
      <xdr:colOff>304800</xdr:colOff>
      <xdr:row>17</xdr:row>
      <xdr:rowOff>130175</xdr:rowOff>
    </xdr:to>
    <xdr:sp macro="" textlink="">
      <xdr:nvSpPr>
        <xdr:cNvPr id="2" name="AutoShape 2" descr="https://mail.volny.cz/download.php?msg_id=000000001f6500089360009411ea&amp;idx=1.3&amp;filename=viz1.jpg&amp;r=74.79635753384997">
          <a:extLst>
            <a:ext uri="{FF2B5EF4-FFF2-40B4-BE49-F238E27FC236}">
              <a16:creationId xmlns:a16="http://schemas.microsoft.com/office/drawing/2014/main" id="{0034B500-4B0F-45EA-B28E-810A483544D4}"/>
            </a:ext>
          </a:extLst>
        </xdr:cNvPr>
        <xdr:cNvSpPr>
          <a:spLocks noChangeAspect="1" noChangeArrowheads="1"/>
        </xdr:cNvSpPr>
      </xdr:nvSpPr>
      <xdr:spPr bwMode="auto">
        <a:xfrm>
          <a:off x="12582525" y="8791575"/>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7</xdr:col>
      <xdr:colOff>0</xdr:colOff>
      <xdr:row>16</xdr:row>
      <xdr:rowOff>0</xdr:rowOff>
    </xdr:from>
    <xdr:ext cx="304800" cy="304800"/>
    <xdr:sp macro="" textlink="">
      <xdr:nvSpPr>
        <xdr:cNvPr id="3" name="AutoShape 2" descr="https://mail.volny.cz/download.php?msg_id=000000001f6500089360009411ea&amp;idx=1.3&amp;filename=viz1.jpg&amp;r=74.79635753384997">
          <a:extLst>
            <a:ext uri="{FF2B5EF4-FFF2-40B4-BE49-F238E27FC236}">
              <a16:creationId xmlns:a16="http://schemas.microsoft.com/office/drawing/2014/main" id="{76D188D5-203B-4D12-ABA6-89E1E210D610}"/>
            </a:ext>
          </a:extLst>
        </xdr:cNvPr>
        <xdr:cNvSpPr>
          <a:spLocks noChangeAspect="1" noChangeArrowheads="1"/>
        </xdr:cNvSpPr>
      </xdr:nvSpPr>
      <xdr:spPr bwMode="auto">
        <a:xfrm>
          <a:off x="12598400" y="15436850"/>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drawings/drawing2.xml><?xml version="1.0" encoding="utf-8"?>
<xdr:wsDr xmlns:xdr="http://schemas.openxmlformats.org/drawingml/2006/spreadsheetDrawing" xmlns:a="http://schemas.openxmlformats.org/drawingml/2006/main">
  <xdr:oneCellAnchor>
    <xdr:from>
      <xdr:col>7</xdr:col>
      <xdr:colOff>0</xdr:colOff>
      <xdr:row>22</xdr:row>
      <xdr:rowOff>0</xdr:rowOff>
    </xdr:from>
    <xdr:ext cx="304800" cy="304800"/>
    <xdr:sp macro="" textlink="">
      <xdr:nvSpPr>
        <xdr:cNvPr id="2" name="AutoShape 2" descr="https://mail.volny.cz/download.php?msg_id=000000001f6500089360009411ea&amp;idx=1.3&amp;filename=viz1.jpg&amp;r=74.79635753384997">
          <a:extLst>
            <a:ext uri="{FF2B5EF4-FFF2-40B4-BE49-F238E27FC236}">
              <a16:creationId xmlns:a16="http://schemas.microsoft.com/office/drawing/2014/main" id="{76D188D5-203B-4D12-ABA6-89E1E210D610}"/>
            </a:ext>
          </a:extLst>
        </xdr:cNvPr>
        <xdr:cNvSpPr>
          <a:spLocks noChangeAspect="1" noChangeArrowheads="1"/>
        </xdr:cNvSpPr>
      </xdr:nvSpPr>
      <xdr:spPr bwMode="auto">
        <a:xfrm>
          <a:off x="4267200" y="4000500"/>
          <a:ext cx="304800" cy="304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zoomScale="90" zoomScaleNormal="90" workbookViewId="0">
      <selection activeCell="A5" sqref="A5:C5"/>
    </sheetView>
  </sheetViews>
  <sheetFormatPr defaultRowHeight="14.5" x14ac:dyDescent="0.35"/>
  <cols>
    <col min="1" max="1" width="12.54296875" customWidth="1"/>
    <col min="2" max="2" width="59" customWidth="1"/>
    <col min="3" max="3" width="27" customWidth="1"/>
  </cols>
  <sheetData>
    <row r="1" spans="1:10" ht="15.5" x14ac:dyDescent="0.35">
      <c r="A1" s="5" t="s">
        <v>30</v>
      </c>
      <c r="B1" s="31"/>
    </row>
    <row r="2" spans="1:10" ht="15.5" x14ac:dyDescent="0.35">
      <c r="A2" s="5" t="s">
        <v>32</v>
      </c>
      <c r="B2" s="31"/>
    </row>
    <row r="3" spans="1:10" ht="15.5" x14ac:dyDescent="0.35">
      <c r="A3" s="6" t="s">
        <v>31</v>
      </c>
    </row>
    <row r="4" spans="1:10" ht="15" thickBot="1" x14ac:dyDescent="0.4"/>
    <row r="5" spans="1:10" ht="16" thickBot="1" x14ac:dyDescent="0.4">
      <c r="A5" s="39" t="s">
        <v>38</v>
      </c>
      <c r="B5" s="40"/>
      <c r="C5" s="41"/>
      <c r="D5" s="32"/>
      <c r="E5" s="32"/>
      <c r="F5" s="32"/>
      <c r="G5" s="32"/>
      <c r="H5" s="32"/>
      <c r="I5" s="32"/>
      <c r="J5" s="32"/>
    </row>
    <row r="6" spans="1:10" x14ac:dyDescent="0.35">
      <c r="A6" s="44" t="s">
        <v>39</v>
      </c>
      <c r="B6" s="45"/>
      <c r="C6" s="33" t="s">
        <v>40</v>
      </c>
      <c r="D6" s="32"/>
      <c r="E6" s="32"/>
      <c r="F6" s="32"/>
      <c r="G6" s="32"/>
      <c r="H6" s="32"/>
      <c r="I6" s="32"/>
      <c r="J6" s="32"/>
    </row>
    <row r="7" spans="1:10" x14ac:dyDescent="0.35">
      <c r="A7" s="46" t="s">
        <v>37</v>
      </c>
      <c r="B7" s="47"/>
      <c r="C7" s="34">
        <f>'Jazyková učebna'!G16</f>
        <v>0</v>
      </c>
      <c r="D7" s="35"/>
    </row>
    <row r="8" spans="1:10" ht="15" thickBot="1" x14ac:dyDescent="0.4">
      <c r="A8" s="46" t="s">
        <v>29</v>
      </c>
      <c r="B8" s="47"/>
      <c r="C8" s="36">
        <f>Kabinet!G22</f>
        <v>0</v>
      </c>
    </row>
    <row r="9" spans="1:10" ht="16" thickBot="1" x14ac:dyDescent="0.4">
      <c r="A9" s="42" t="s">
        <v>41</v>
      </c>
      <c r="B9" s="43"/>
      <c r="C9" s="37">
        <f>SUM(C7:C8)</f>
        <v>0</v>
      </c>
    </row>
    <row r="10" spans="1:10" ht="19" customHeight="1" thickBot="1" x14ac:dyDescent="0.4">
      <c r="A10" s="48" t="s">
        <v>42</v>
      </c>
      <c r="B10" s="49"/>
      <c r="C10" s="38">
        <f>C9*0.21</f>
        <v>0</v>
      </c>
    </row>
    <row r="11" spans="1:10" ht="16" thickBot="1" x14ac:dyDescent="0.4">
      <c r="A11" s="42" t="s">
        <v>43</v>
      </c>
      <c r="B11" s="43"/>
      <c r="C11" s="37">
        <f>SUM(C9:C10)</f>
        <v>0</v>
      </c>
      <c r="D11" s="35"/>
    </row>
  </sheetData>
  <mergeCells count="7">
    <mergeCell ref="A5:C5"/>
    <mergeCell ref="A11:B11"/>
    <mergeCell ref="A6:B6"/>
    <mergeCell ref="A7:B7"/>
    <mergeCell ref="A8:B8"/>
    <mergeCell ref="A9:B9"/>
    <mergeCell ref="A10:B10"/>
  </mergeCells>
  <pageMargins left="0.23622047244094491" right="0.23622047244094491" top="0.19685039370078741" bottom="0.78740157480314965" header="0.15748031496062992" footer="0.31496062992125984"/>
  <pageSetup paperSize="9" orientation="portrait" blackAndWhite="1" r:id="rId1"/>
  <ignoredErrors>
    <ignoredError sqref="C10"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0"/>
  <sheetViews>
    <sheetView tabSelected="1" zoomScale="80" zoomScaleNormal="80" workbookViewId="0">
      <selection activeCell="F9" sqref="F9"/>
    </sheetView>
  </sheetViews>
  <sheetFormatPr defaultRowHeight="14.5" x14ac:dyDescent="0.35"/>
  <cols>
    <col min="1" max="1" width="9.1796875" style="1"/>
    <col min="2" max="2" width="28.7265625" style="1" bestFit="1" customWidth="1"/>
    <col min="3" max="3" width="76.7265625" style="2" customWidth="1"/>
    <col min="4" max="4" width="11.26953125" style="3" customWidth="1"/>
    <col min="5" max="5" width="10.81640625" style="1" bestFit="1" customWidth="1"/>
    <col min="6" max="6" width="19.453125" style="1" bestFit="1" customWidth="1"/>
    <col min="7" max="7" width="16.90625" style="1" bestFit="1" customWidth="1"/>
    <col min="8" max="257" width="9.1796875" style="1"/>
    <col min="258" max="258" width="38.81640625" style="1" bestFit="1" customWidth="1"/>
    <col min="259" max="259" width="76.7265625" style="1" customWidth="1"/>
    <col min="260" max="260" width="9.7265625" style="1" bestFit="1" customWidth="1"/>
    <col min="261" max="261" width="16.7265625" style="1" customWidth="1"/>
    <col min="262" max="262" width="19" style="1" bestFit="1" customWidth="1"/>
    <col min="263" max="263" width="18.54296875" style="1" bestFit="1" customWidth="1"/>
    <col min="264" max="513" width="9.1796875" style="1"/>
    <col min="514" max="514" width="38.81640625" style="1" bestFit="1" customWidth="1"/>
    <col min="515" max="515" width="76.7265625" style="1" customWidth="1"/>
    <col min="516" max="516" width="9.7265625" style="1" bestFit="1" customWidth="1"/>
    <col min="517" max="517" width="16.7265625" style="1" customWidth="1"/>
    <col min="518" max="518" width="19" style="1" bestFit="1" customWidth="1"/>
    <col min="519" max="519" width="18.54296875" style="1" bestFit="1" customWidth="1"/>
    <col min="520" max="769" width="9.1796875" style="1"/>
    <col min="770" max="770" width="38.81640625" style="1" bestFit="1" customWidth="1"/>
    <col min="771" max="771" width="76.7265625" style="1" customWidth="1"/>
    <col min="772" max="772" width="9.7265625" style="1" bestFit="1" customWidth="1"/>
    <col min="773" max="773" width="16.7265625" style="1" customWidth="1"/>
    <col min="774" max="774" width="19" style="1" bestFit="1" customWidth="1"/>
    <col min="775" max="775" width="18.54296875" style="1" bestFit="1" customWidth="1"/>
    <col min="776" max="1025" width="9.1796875" style="1"/>
    <col min="1026" max="1026" width="38.81640625" style="1" bestFit="1" customWidth="1"/>
    <col min="1027" max="1027" width="76.7265625" style="1" customWidth="1"/>
    <col min="1028" max="1028" width="9.7265625" style="1" bestFit="1" customWidth="1"/>
    <col min="1029" max="1029" width="16.7265625" style="1" customWidth="1"/>
    <col min="1030" max="1030" width="19" style="1" bestFit="1" customWidth="1"/>
    <col min="1031" max="1031" width="18.54296875" style="1" bestFit="1" customWidth="1"/>
    <col min="1032" max="1281" width="9.1796875" style="1"/>
    <col min="1282" max="1282" width="38.81640625" style="1" bestFit="1" customWidth="1"/>
    <col min="1283" max="1283" width="76.7265625" style="1" customWidth="1"/>
    <col min="1284" max="1284" width="9.7265625" style="1" bestFit="1" customWidth="1"/>
    <col min="1285" max="1285" width="16.7265625" style="1" customWidth="1"/>
    <col min="1286" max="1286" width="19" style="1" bestFit="1" customWidth="1"/>
    <col min="1287" max="1287" width="18.54296875" style="1" bestFit="1" customWidth="1"/>
    <col min="1288" max="1537" width="9.1796875" style="1"/>
    <col min="1538" max="1538" width="38.81640625" style="1" bestFit="1" customWidth="1"/>
    <col min="1539" max="1539" width="76.7265625" style="1" customWidth="1"/>
    <col min="1540" max="1540" width="9.7265625" style="1" bestFit="1" customWidth="1"/>
    <col min="1541" max="1541" width="16.7265625" style="1" customWidth="1"/>
    <col min="1542" max="1542" width="19" style="1" bestFit="1" customWidth="1"/>
    <col min="1543" max="1543" width="18.54296875" style="1" bestFit="1" customWidth="1"/>
    <col min="1544" max="1793" width="9.1796875" style="1"/>
    <col min="1794" max="1794" width="38.81640625" style="1" bestFit="1" customWidth="1"/>
    <col min="1795" max="1795" width="76.7265625" style="1" customWidth="1"/>
    <col min="1796" max="1796" width="9.7265625" style="1" bestFit="1" customWidth="1"/>
    <col min="1797" max="1797" width="16.7265625" style="1" customWidth="1"/>
    <col min="1798" max="1798" width="19" style="1" bestFit="1" customWidth="1"/>
    <col min="1799" max="1799" width="18.54296875" style="1" bestFit="1" customWidth="1"/>
    <col min="1800" max="2049" width="9.1796875" style="1"/>
    <col min="2050" max="2050" width="38.81640625" style="1" bestFit="1" customWidth="1"/>
    <col min="2051" max="2051" width="76.7265625" style="1" customWidth="1"/>
    <col min="2052" max="2052" width="9.7265625" style="1" bestFit="1" customWidth="1"/>
    <col min="2053" max="2053" width="16.7265625" style="1" customWidth="1"/>
    <col min="2054" max="2054" width="19" style="1" bestFit="1" customWidth="1"/>
    <col min="2055" max="2055" width="18.54296875" style="1" bestFit="1" customWidth="1"/>
    <col min="2056" max="2305" width="9.1796875" style="1"/>
    <col min="2306" max="2306" width="38.81640625" style="1" bestFit="1" customWidth="1"/>
    <col min="2307" max="2307" width="76.7265625" style="1" customWidth="1"/>
    <col min="2308" max="2308" width="9.7265625" style="1" bestFit="1" customWidth="1"/>
    <col min="2309" max="2309" width="16.7265625" style="1" customWidth="1"/>
    <col min="2310" max="2310" width="19" style="1" bestFit="1" customWidth="1"/>
    <col min="2311" max="2311" width="18.54296875" style="1" bestFit="1" customWidth="1"/>
    <col min="2312" max="2561" width="9.1796875" style="1"/>
    <col min="2562" max="2562" width="38.81640625" style="1" bestFit="1" customWidth="1"/>
    <col min="2563" max="2563" width="76.7265625" style="1" customWidth="1"/>
    <col min="2564" max="2564" width="9.7265625" style="1" bestFit="1" customWidth="1"/>
    <col min="2565" max="2565" width="16.7265625" style="1" customWidth="1"/>
    <col min="2566" max="2566" width="19" style="1" bestFit="1" customWidth="1"/>
    <col min="2567" max="2567" width="18.54296875" style="1" bestFit="1" customWidth="1"/>
    <col min="2568" max="2817" width="9.1796875" style="1"/>
    <col min="2818" max="2818" width="38.81640625" style="1" bestFit="1" customWidth="1"/>
    <col min="2819" max="2819" width="76.7265625" style="1" customWidth="1"/>
    <col min="2820" max="2820" width="9.7265625" style="1" bestFit="1" customWidth="1"/>
    <col min="2821" max="2821" width="16.7265625" style="1" customWidth="1"/>
    <col min="2822" max="2822" width="19" style="1" bestFit="1" customWidth="1"/>
    <col min="2823" max="2823" width="18.54296875" style="1" bestFit="1" customWidth="1"/>
    <col min="2824" max="3073" width="9.1796875" style="1"/>
    <col min="3074" max="3074" width="38.81640625" style="1" bestFit="1" customWidth="1"/>
    <col min="3075" max="3075" width="76.7265625" style="1" customWidth="1"/>
    <col min="3076" max="3076" width="9.7265625" style="1" bestFit="1" customWidth="1"/>
    <col min="3077" max="3077" width="16.7265625" style="1" customWidth="1"/>
    <col min="3078" max="3078" width="19" style="1" bestFit="1" customWidth="1"/>
    <col min="3079" max="3079" width="18.54296875" style="1" bestFit="1" customWidth="1"/>
    <col min="3080" max="3329" width="9.1796875" style="1"/>
    <col min="3330" max="3330" width="38.81640625" style="1" bestFit="1" customWidth="1"/>
    <col min="3331" max="3331" width="76.7265625" style="1" customWidth="1"/>
    <col min="3332" max="3332" width="9.7265625" style="1" bestFit="1" customWidth="1"/>
    <col min="3333" max="3333" width="16.7265625" style="1" customWidth="1"/>
    <col min="3334" max="3334" width="19" style="1" bestFit="1" customWidth="1"/>
    <col min="3335" max="3335" width="18.54296875" style="1" bestFit="1" customWidth="1"/>
    <col min="3336" max="3585" width="9.1796875" style="1"/>
    <col min="3586" max="3586" width="38.81640625" style="1" bestFit="1" customWidth="1"/>
    <col min="3587" max="3587" width="76.7265625" style="1" customWidth="1"/>
    <col min="3588" max="3588" width="9.7265625" style="1" bestFit="1" customWidth="1"/>
    <col min="3589" max="3589" width="16.7265625" style="1" customWidth="1"/>
    <col min="3590" max="3590" width="19" style="1" bestFit="1" customWidth="1"/>
    <col min="3591" max="3591" width="18.54296875" style="1" bestFit="1" customWidth="1"/>
    <col min="3592" max="3841" width="9.1796875" style="1"/>
    <col min="3842" max="3842" width="38.81640625" style="1" bestFit="1" customWidth="1"/>
    <col min="3843" max="3843" width="76.7265625" style="1" customWidth="1"/>
    <col min="3844" max="3844" width="9.7265625" style="1" bestFit="1" customWidth="1"/>
    <col min="3845" max="3845" width="16.7265625" style="1" customWidth="1"/>
    <col min="3846" max="3846" width="19" style="1" bestFit="1" customWidth="1"/>
    <col min="3847" max="3847" width="18.54296875" style="1" bestFit="1" customWidth="1"/>
    <col min="3848" max="4097" width="9.1796875" style="1"/>
    <col min="4098" max="4098" width="38.81640625" style="1" bestFit="1" customWidth="1"/>
    <col min="4099" max="4099" width="76.7265625" style="1" customWidth="1"/>
    <col min="4100" max="4100" width="9.7265625" style="1" bestFit="1" customWidth="1"/>
    <col min="4101" max="4101" width="16.7265625" style="1" customWidth="1"/>
    <col min="4102" max="4102" width="19" style="1" bestFit="1" customWidth="1"/>
    <col min="4103" max="4103" width="18.54296875" style="1" bestFit="1" customWidth="1"/>
    <col min="4104" max="4353" width="9.1796875" style="1"/>
    <col min="4354" max="4354" width="38.81640625" style="1" bestFit="1" customWidth="1"/>
    <col min="4355" max="4355" width="76.7265625" style="1" customWidth="1"/>
    <col min="4356" max="4356" width="9.7265625" style="1" bestFit="1" customWidth="1"/>
    <col min="4357" max="4357" width="16.7265625" style="1" customWidth="1"/>
    <col min="4358" max="4358" width="19" style="1" bestFit="1" customWidth="1"/>
    <col min="4359" max="4359" width="18.54296875" style="1" bestFit="1" customWidth="1"/>
    <col min="4360" max="4609" width="9.1796875" style="1"/>
    <col min="4610" max="4610" width="38.81640625" style="1" bestFit="1" customWidth="1"/>
    <col min="4611" max="4611" width="76.7265625" style="1" customWidth="1"/>
    <col min="4612" max="4612" width="9.7265625" style="1" bestFit="1" customWidth="1"/>
    <col min="4613" max="4613" width="16.7265625" style="1" customWidth="1"/>
    <col min="4614" max="4614" width="19" style="1" bestFit="1" customWidth="1"/>
    <col min="4615" max="4615" width="18.54296875" style="1" bestFit="1" customWidth="1"/>
    <col min="4616" max="4865" width="9.1796875" style="1"/>
    <col min="4866" max="4866" width="38.81640625" style="1" bestFit="1" customWidth="1"/>
    <col min="4867" max="4867" width="76.7265625" style="1" customWidth="1"/>
    <col min="4868" max="4868" width="9.7265625" style="1" bestFit="1" customWidth="1"/>
    <col min="4869" max="4869" width="16.7265625" style="1" customWidth="1"/>
    <col min="4870" max="4870" width="19" style="1" bestFit="1" customWidth="1"/>
    <col min="4871" max="4871" width="18.54296875" style="1" bestFit="1" customWidth="1"/>
    <col min="4872" max="5121" width="9.1796875" style="1"/>
    <col min="5122" max="5122" width="38.81640625" style="1" bestFit="1" customWidth="1"/>
    <col min="5123" max="5123" width="76.7265625" style="1" customWidth="1"/>
    <col min="5124" max="5124" width="9.7265625" style="1" bestFit="1" customWidth="1"/>
    <col min="5125" max="5125" width="16.7265625" style="1" customWidth="1"/>
    <col min="5126" max="5126" width="19" style="1" bestFit="1" customWidth="1"/>
    <col min="5127" max="5127" width="18.54296875" style="1" bestFit="1" customWidth="1"/>
    <col min="5128" max="5377" width="9.1796875" style="1"/>
    <col min="5378" max="5378" width="38.81640625" style="1" bestFit="1" customWidth="1"/>
    <col min="5379" max="5379" width="76.7265625" style="1" customWidth="1"/>
    <col min="5380" max="5380" width="9.7265625" style="1" bestFit="1" customWidth="1"/>
    <col min="5381" max="5381" width="16.7265625" style="1" customWidth="1"/>
    <col min="5382" max="5382" width="19" style="1" bestFit="1" customWidth="1"/>
    <col min="5383" max="5383" width="18.54296875" style="1" bestFit="1" customWidth="1"/>
    <col min="5384" max="5633" width="9.1796875" style="1"/>
    <col min="5634" max="5634" width="38.81640625" style="1" bestFit="1" customWidth="1"/>
    <col min="5635" max="5635" width="76.7265625" style="1" customWidth="1"/>
    <col min="5636" max="5636" width="9.7265625" style="1" bestFit="1" customWidth="1"/>
    <col min="5637" max="5637" width="16.7265625" style="1" customWidth="1"/>
    <col min="5638" max="5638" width="19" style="1" bestFit="1" customWidth="1"/>
    <col min="5639" max="5639" width="18.54296875" style="1" bestFit="1" customWidth="1"/>
    <col min="5640" max="5889" width="9.1796875" style="1"/>
    <col min="5890" max="5890" width="38.81640625" style="1" bestFit="1" customWidth="1"/>
    <col min="5891" max="5891" width="76.7265625" style="1" customWidth="1"/>
    <col min="5892" max="5892" width="9.7265625" style="1" bestFit="1" customWidth="1"/>
    <col min="5893" max="5893" width="16.7265625" style="1" customWidth="1"/>
    <col min="5894" max="5894" width="19" style="1" bestFit="1" customWidth="1"/>
    <col min="5895" max="5895" width="18.54296875" style="1" bestFit="1" customWidth="1"/>
    <col min="5896" max="6145" width="9.1796875" style="1"/>
    <col min="6146" max="6146" width="38.81640625" style="1" bestFit="1" customWidth="1"/>
    <col min="6147" max="6147" width="76.7265625" style="1" customWidth="1"/>
    <col min="6148" max="6148" width="9.7265625" style="1" bestFit="1" customWidth="1"/>
    <col min="6149" max="6149" width="16.7265625" style="1" customWidth="1"/>
    <col min="6150" max="6150" width="19" style="1" bestFit="1" customWidth="1"/>
    <col min="6151" max="6151" width="18.54296875" style="1" bestFit="1" customWidth="1"/>
    <col min="6152" max="6401" width="9.1796875" style="1"/>
    <col min="6402" max="6402" width="38.81640625" style="1" bestFit="1" customWidth="1"/>
    <col min="6403" max="6403" width="76.7265625" style="1" customWidth="1"/>
    <col min="6404" max="6404" width="9.7265625" style="1" bestFit="1" customWidth="1"/>
    <col min="6405" max="6405" width="16.7265625" style="1" customWidth="1"/>
    <col min="6406" max="6406" width="19" style="1" bestFit="1" customWidth="1"/>
    <col min="6407" max="6407" width="18.54296875" style="1" bestFit="1" customWidth="1"/>
    <col min="6408" max="6657" width="9.1796875" style="1"/>
    <col min="6658" max="6658" width="38.81640625" style="1" bestFit="1" customWidth="1"/>
    <col min="6659" max="6659" width="76.7265625" style="1" customWidth="1"/>
    <col min="6660" max="6660" width="9.7265625" style="1" bestFit="1" customWidth="1"/>
    <col min="6661" max="6661" width="16.7265625" style="1" customWidth="1"/>
    <col min="6662" max="6662" width="19" style="1" bestFit="1" customWidth="1"/>
    <col min="6663" max="6663" width="18.54296875" style="1" bestFit="1" customWidth="1"/>
    <col min="6664" max="6913" width="9.1796875" style="1"/>
    <col min="6914" max="6914" width="38.81640625" style="1" bestFit="1" customWidth="1"/>
    <col min="6915" max="6915" width="76.7265625" style="1" customWidth="1"/>
    <col min="6916" max="6916" width="9.7265625" style="1" bestFit="1" customWidth="1"/>
    <col min="6917" max="6917" width="16.7265625" style="1" customWidth="1"/>
    <col min="6918" max="6918" width="19" style="1" bestFit="1" customWidth="1"/>
    <col min="6919" max="6919" width="18.54296875" style="1" bestFit="1" customWidth="1"/>
    <col min="6920" max="7169" width="9.1796875" style="1"/>
    <col min="7170" max="7170" width="38.81640625" style="1" bestFit="1" customWidth="1"/>
    <col min="7171" max="7171" width="76.7265625" style="1" customWidth="1"/>
    <col min="7172" max="7172" width="9.7265625" style="1" bestFit="1" customWidth="1"/>
    <col min="7173" max="7173" width="16.7265625" style="1" customWidth="1"/>
    <col min="7174" max="7174" width="19" style="1" bestFit="1" customWidth="1"/>
    <col min="7175" max="7175" width="18.54296875" style="1" bestFit="1" customWidth="1"/>
    <col min="7176" max="7425" width="9.1796875" style="1"/>
    <col min="7426" max="7426" width="38.81640625" style="1" bestFit="1" customWidth="1"/>
    <col min="7427" max="7427" width="76.7265625" style="1" customWidth="1"/>
    <col min="7428" max="7428" width="9.7265625" style="1" bestFit="1" customWidth="1"/>
    <col min="7429" max="7429" width="16.7265625" style="1" customWidth="1"/>
    <col min="7430" max="7430" width="19" style="1" bestFit="1" customWidth="1"/>
    <col min="7431" max="7431" width="18.54296875" style="1" bestFit="1" customWidth="1"/>
    <col min="7432" max="7681" width="9.1796875" style="1"/>
    <col min="7682" max="7682" width="38.81640625" style="1" bestFit="1" customWidth="1"/>
    <col min="7683" max="7683" width="76.7265625" style="1" customWidth="1"/>
    <col min="7684" max="7684" width="9.7265625" style="1" bestFit="1" customWidth="1"/>
    <col min="7685" max="7685" width="16.7265625" style="1" customWidth="1"/>
    <col min="7686" max="7686" width="19" style="1" bestFit="1" customWidth="1"/>
    <col min="7687" max="7687" width="18.54296875" style="1" bestFit="1" customWidth="1"/>
    <col min="7688" max="7937" width="9.1796875" style="1"/>
    <col min="7938" max="7938" width="38.81640625" style="1" bestFit="1" customWidth="1"/>
    <col min="7939" max="7939" width="76.7265625" style="1" customWidth="1"/>
    <col min="7940" max="7940" width="9.7265625" style="1" bestFit="1" customWidth="1"/>
    <col min="7941" max="7941" width="16.7265625" style="1" customWidth="1"/>
    <col min="7942" max="7942" width="19" style="1" bestFit="1" customWidth="1"/>
    <col min="7943" max="7943" width="18.54296875" style="1" bestFit="1" customWidth="1"/>
    <col min="7944" max="8193" width="9.1796875" style="1"/>
    <col min="8194" max="8194" width="38.81640625" style="1" bestFit="1" customWidth="1"/>
    <col min="8195" max="8195" width="76.7265625" style="1" customWidth="1"/>
    <col min="8196" max="8196" width="9.7265625" style="1" bestFit="1" customWidth="1"/>
    <col min="8197" max="8197" width="16.7265625" style="1" customWidth="1"/>
    <col min="8198" max="8198" width="19" style="1" bestFit="1" customWidth="1"/>
    <col min="8199" max="8199" width="18.54296875" style="1" bestFit="1" customWidth="1"/>
    <col min="8200" max="8449" width="9.1796875" style="1"/>
    <col min="8450" max="8450" width="38.81640625" style="1" bestFit="1" customWidth="1"/>
    <col min="8451" max="8451" width="76.7265625" style="1" customWidth="1"/>
    <col min="8452" max="8452" width="9.7265625" style="1" bestFit="1" customWidth="1"/>
    <col min="8453" max="8453" width="16.7265625" style="1" customWidth="1"/>
    <col min="8454" max="8454" width="19" style="1" bestFit="1" customWidth="1"/>
    <col min="8455" max="8455" width="18.54296875" style="1" bestFit="1" customWidth="1"/>
    <col min="8456" max="8705" width="9.1796875" style="1"/>
    <col min="8706" max="8706" width="38.81640625" style="1" bestFit="1" customWidth="1"/>
    <col min="8707" max="8707" width="76.7265625" style="1" customWidth="1"/>
    <col min="8708" max="8708" width="9.7265625" style="1" bestFit="1" customWidth="1"/>
    <col min="8709" max="8709" width="16.7265625" style="1" customWidth="1"/>
    <col min="8710" max="8710" width="19" style="1" bestFit="1" customWidth="1"/>
    <col min="8711" max="8711" width="18.54296875" style="1" bestFit="1" customWidth="1"/>
    <col min="8712" max="8961" width="9.1796875" style="1"/>
    <col min="8962" max="8962" width="38.81640625" style="1" bestFit="1" customWidth="1"/>
    <col min="8963" max="8963" width="76.7265625" style="1" customWidth="1"/>
    <col min="8964" max="8964" width="9.7265625" style="1" bestFit="1" customWidth="1"/>
    <col min="8965" max="8965" width="16.7265625" style="1" customWidth="1"/>
    <col min="8966" max="8966" width="19" style="1" bestFit="1" customWidth="1"/>
    <col min="8967" max="8967" width="18.54296875" style="1" bestFit="1" customWidth="1"/>
    <col min="8968" max="9217" width="9.1796875" style="1"/>
    <col min="9218" max="9218" width="38.81640625" style="1" bestFit="1" customWidth="1"/>
    <col min="9219" max="9219" width="76.7265625" style="1" customWidth="1"/>
    <col min="9220" max="9220" width="9.7265625" style="1" bestFit="1" customWidth="1"/>
    <col min="9221" max="9221" width="16.7265625" style="1" customWidth="1"/>
    <col min="9222" max="9222" width="19" style="1" bestFit="1" customWidth="1"/>
    <col min="9223" max="9223" width="18.54296875" style="1" bestFit="1" customWidth="1"/>
    <col min="9224" max="9473" width="9.1796875" style="1"/>
    <col min="9474" max="9474" width="38.81640625" style="1" bestFit="1" customWidth="1"/>
    <col min="9475" max="9475" width="76.7265625" style="1" customWidth="1"/>
    <col min="9476" max="9476" width="9.7265625" style="1" bestFit="1" customWidth="1"/>
    <col min="9477" max="9477" width="16.7265625" style="1" customWidth="1"/>
    <col min="9478" max="9478" width="19" style="1" bestFit="1" customWidth="1"/>
    <col min="9479" max="9479" width="18.54296875" style="1" bestFit="1" customWidth="1"/>
    <col min="9480" max="9729" width="9.1796875" style="1"/>
    <col min="9730" max="9730" width="38.81640625" style="1" bestFit="1" customWidth="1"/>
    <col min="9731" max="9731" width="76.7265625" style="1" customWidth="1"/>
    <col min="9732" max="9732" width="9.7265625" style="1" bestFit="1" customWidth="1"/>
    <col min="9733" max="9733" width="16.7265625" style="1" customWidth="1"/>
    <col min="9734" max="9734" width="19" style="1" bestFit="1" customWidth="1"/>
    <col min="9735" max="9735" width="18.54296875" style="1" bestFit="1" customWidth="1"/>
    <col min="9736" max="9985" width="9.1796875" style="1"/>
    <col min="9986" max="9986" width="38.81640625" style="1" bestFit="1" customWidth="1"/>
    <col min="9987" max="9987" width="76.7265625" style="1" customWidth="1"/>
    <col min="9988" max="9988" width="9.7265625" style="1" bestFit="1" customWidth="1"/>
    <col min="9989" max="9989" width="16.7265625" style="1" customWidth="1"/>
    <col min="9990" max="9990" width="19" style="1" bestFit="1" customWidth="1"/>
    <col min="9991" max="9991" width="18.54296875" style="1" bestFit="1" customWidth="1"/>
    <col min="9992" max="10241" width="9.1796875" style="1"/>
    <col min="10242" max="10242" width="38.81640625" style="1" bestFit="1" customWidth="1"/>
    <col min="10243" max="10243" width="76.7265625" style="1" customWidth="1"/>
    <col min="10244" max="10244" width="9.7265625" style="1" bestFit="1" customWidth="1"/>
    <col min="10245" max="10245" width="16.7265625" style="1" customWidth="1"/>
    <col min="10246" max="10246" width="19" style="1" bestFit="1" customWidth="1"/>
    <col min="10247" max="10247" width="18.54296875" style="1" bestFit="1" customWidth="1"/>
    <col min="10248" max="10497" width="9.1796875" style="1"/>
    <col min="10498" max="10498" width="38.81640625" style="1" bestFit="1" customWidth="1"/>
    <col min="10499" max="10499" width="76.7265625" style="1" customWidth="1"/>
    <col min="10500" max="10500" width="9.7265625" style="1" bestFit="1" customWidth="1"/>
    <col min="10501" max="10501" width="16.7265625" style="1" customWidth="1"/>
    <col min="10502" max="10502" width="19" style="1" bestFit="1" customWidth="1"/>
    <col min="10503" max="10503" width="18.54296875" style="1" bestFit="1" customWidth="1"/>
    <col min="10504" max="10753" width="9.1796875" style="1"/>
    <col min="10754" max="10754" width="38.81640625" style="1" bestFit="1" customWidth="1"/>
    <col min="10755" max="10755" width="76.7265625" style="1" customWidth="1"/>
    <col min="10756" max="10756" width="9.7265625" style="1" bestFit="1" customWidth="1"/>
    <col min="10757" max="10757" width="16.7265625" style="1" customWidth="1"/>
    <col min="10758" max="10758" width="19" style="1" bestFit="1" customWidth="1"/>
    <col min="10759" max="10759" width="18.54296875" style="1" bestFit="1" customWidth="1"/>
    <col min="10760" max="11009" width="9.1796875" style="1"/>
    <col min="11010" max="11010" width="38.81640625" style="1" bestFit="1" customWidth="1"/>
    <col min="11011" max="11011" width="76.7265625" style="1" customWidth="1"/>
    <col min="11012" max="11012" width="9.7265625" style="1" bestFit="1" customWidth="1"/>
    <col min="11013" max="11013" width="16.7265625" style="1" customWidth="1"/>
    <col min="11014" max="11014" width="19" style="1" bestFit="1" customWidth="1"/>
    <col min="11015" max="11015" width="18.54296875" style="1" bestFit="1" customWidth="1"/>
    <col min="11016" max="11265" width="9.1796875" style="1"/>
    <col min="11266" max="11266" width="38.81640625" style="1" bestFit="1" customWidth="1"/>
    <col min="11267" max="11267" width="76.7265625" style="1" customWidth="1"/>
    <col min="11268" max="11268" width="9.7265625" style="1" bestFit="1" customWidth="1"/>
    <col min="11269" max="11269" width="16.7265625" style="1" customWidth="1"/>
    <col min="11270" max="11270" width="19" style="1" bestFit="1" customWidth="1"/>
    <col min="11271" max="11271" width="18.54296875" style="1" bestFit="1" customWidth="1"/>
    <col min="11272" max="11521" width="9.1796875" style="1"/>
    <col min="11522" max="11522" width="38.81640625" style="1" bestFit="1" customWidth="1"/>
    <col min="11523" max="11523" width="76.7265625" style="1" customWidth="1"/>
    <col min="11524" max="11524" width="9.7265625" style="1" bestFit="1" customWidth="1"/>
    <col min="11525" max="11525" width="16.7265625" style="1" customWidth="1"/>
    <col min="11526" max="11526" width="19" style="1" bestFit="1" customWidth="1"/>
    <col min="11527" max="11527" width="18.54296875" style="1" bestFit="1" customWidth="1"/>
    <col min="11528" max="11777" width="9.1796875" style="1"/>
    <col min="11778" max="11778" width="38.81640625" style="1" bestFit="1" customWidth="1"/>
    <col min="11779" max="11779" width="76.7265625" style="1" customWidth="1"/>
    <col min="11780" max="11780" width="9.7265625" style="1" bestFit="1" customWidth="1"/>
    <col min="11781" max="11781" width="16.7265625" style="1" customWidth="1"/>
    <col min="11782" max="11782" width="19" style="1" bestFit="1" customWidth="1"/>
    <col min="11783" max="11783" width="18.54296875" style="1" bestFit="1" customWidth="1"/>
    <col min="11784" max="12033" width="9.1796875" style="1"/>
    <col min="12034" max="12034" width="38.81640625" style="1" bestFit="1" customWidth="1"/>
    <col min="12035" max="12035" width="76.7265625" style="1" customWidth="1"/>
    <col min="12036" max="12036" width="9.7265625" style="1" bestFit="1" customWidth="1"/>
    <col min="12037" max="12037" width="16.7265625" style="1" customWidth="1"/>
    <col min="12038" max="12038" width="19" style="1" bestFit="1" customWidth="1"/>
    <col min="12039" max="12039" width="18.54296875" style="1" bestFit="1" customWidth="1"/>
    <col min="12040" max="12289" width="9.1796875" style="1"/>
    <col min="12290" max="12290" width="38.81640625" style="1" bestFit="1" customWidth="1"/>
    <col min="12291" max="12291" width="76.7265625" style="1" customWidth="1"/>
    <col min="12292" max="12292" width="9.7265625" style="1" bestFit="1" customWidth="1"/>
    <col min="12293" max="12293" width="16.7265625" style="1" customWidth="1"/>
    <col min="12294" max="12294" width="19" style="1" bestFit="1" customWidth="1"/>
    <col min="12295" max="12295" width="18.54296875" style="1" bestFit="1" customWidth="1"/>
    <col min="12296" max="12545" width="9.1796875" style="1"/>
    <col min="12546" max="12546" width="38.81640625" style="1" bestFit="1" customWidth="1"/>
    <col min="12547" max="12547" width="76.7265625" style="1" customWidth="1"/>
    <col min="12548" max="12548" width="9.7265625" style="1" bestFit="1" customWidth="1"/>
    <col min="12549" max="12549" width="16.7265625" style="1" customWidth="1"/>
    <col min="12550" max="12550" width="19" style="1" bestFit="1" customWidth="1"/>
    <col min="12551" max="12551" width="18.54296875" style="1" bestFit="1" customWidth="1"/>
    <col min="12552" max="12801" width="9.1796875" style="1"/>
    <col min="12802" max="12802" width="38.81640625" style="1" bestFit="1" customWidth="1"/>
    <col min="12803" max="12803" width="76.7265625" style="1" customWidth="1"/>
    <col min="12804" max="12804" width="9.7265625" style="1" bestFit="1" customWidth="1"/>
    <col min="12805" max="12805" width="16.7265625" style="1" customWidth="1"/>
    <col min="12806" max="12806" width="19" style="1" bestFit="1" customWidth="1"/>
    <col min="12807" max="12807" width="18.54296875" style="1" bestFit="1" customWidth="1"/>
    <col min="12808" max="13057" width="9.1796875" style="1"/>
    <col min="13058" max="13058" width="38.81640625" style="1" bestFit="1" customWidth="1"/>
    <col min="13059" max="13059" width="76.7265625" style="1" customWidth="1"/>
    <col min="13060" max="13060" width="9.7265625" style="1" bestFit="1" customWidth="1"/>
    <col min="13061" max="13061" width="16.7265625" style="1" customWidth="1"/>
    <col min="13062" max="13062" width="19" style="1" bestFit="1" customWidth="1"/>
    <col min="13063" max="13063" width="18.54296875" style="1" bestFit="1" customWidth="1"/>
    <col min="13064" max="13313" width="9.1796875" style="1"/>
    <col min="13314" max="13314" width="38.81640625" style="1" bestFit="1" customWidth="1"/>
    <col min="13315" max="13315" width="76.7265625" style="1" customWidth="1"/>
    <col min="13316" max="13316" width="9.7265625" style="1" bestFit="1" customWidth="1"/>
    <col min="13317" max="13317" width="16.7265625" style="1" customWidth="1"/>
    <col min="13318" max="13318" width="19" style="1" bestFit="1" customWidth="1"/>
    <col min="13319" max="13319" width="18.54296875" style="1" bestFit="1" customWidth="1"/>
    <col min="13320" max="13569" width="9.1796875" style="1"/>
    <col min="13570" max="13570" width="38.81640625" style="1" bestFit="1" customWidth="1"/>
    <col min="13571" max="13571" width="76.7265625" style="1" customWidth="1"/>
    <col min="13572" max="13572" width="9.7265625" style="1" bestFit="1" customWidth="1"/>
    <col min="13573" max="13573" width="16.7265625" style="1" customWidth="1"/>
    <col min="13574" max="13574" width="19" style="1" bestFit="1" customWidth="1"/>
    <col min="13575" max="13575" width="18.54296875" style="1" bestFit="1" customWidth="1"/>
    <col min="13576" max="13825" width="9.1796875" style="1"/>
    <col min="13826" max="13826" width="38.81640625" style="1" bestFit="1" customWidth="1"/>
    <col min="13827" max="13827" width="76.7265625" style="1" customWidth="1"/>
    <col min="13828" max="13828" width="9.7265625" style="1" bestFit="1" customWidth="1"/>
    <col min="13829" max="13829" width="16.7265625" style="1" customWidth="1"/>
    <col min="13830" max="13830" width="19" style="1" bestFit="1" customWidth="1"/>
    <col min="13831" max="13831" width="18.54296875" style="1" bestFit="1" customWidth="1"/>
    <col min="13832" max="14081" width="9.1796875" style="1"/>
    <col min="14082" max="14082" width="38.81640625" style="1" bestFit="1" customWidth="1"/>
    <col min="14083" max="14083" width="76.7265625" style="1" customWidth="1"/>
    <col min="14084" max="14084" width="9.7265625" style="1" bestFit="1" customWidth="1"/>
    <col min="14085" max="14085" width="16.7265625" style="1" customWidth="1"/>
    <col min="14086" max="14086" width="19" style="1" bestFit="1" customWidth="1"/>
    <col min="14087" max="14087" width="18.54296875" style="1" bestFit="1" customWidth="1"/>
    <col min="14088" max="14337" width="9.1796875" style="1"/>
    <col min="14338" max="14338" width="38.81640625" style="1" bestFit="1" customWidth="1"/>
    <col min="14339" max="14339" width="76.7265625" style="1" customWidth="1"/>
    <col min="14340" max="14340" width="9.7265625" style="1" bestFit="1" customWidth="1"/>
    <col min="14341" max="14341" width="16.7265625" style="1" customWidth="1"/>
    <col min="14342" max="14342" width="19" style="1" bestFit="1" customWidth="1"/>
    <col min="14343" max="14343" width="18.54296875" style="1" bestFit="1" customWidth="1"/>
    <col min="14344" max="14593" width="9.1796875" style="1"/>
    <col min="14594" max="14594" width="38.81640625" style="1" bestFit="1" customWidth="1"/>
    <col min="14595" max="14595" width="76.7265625" style="1" customWidth="1"/>
    <col min="14596" max="14596" width="9.7265625" style="1" bestFit="1" customWidth="1"/>
    <col min="14597" max="14597" width="16.7265625" style="1" customWidth="1"/>
    <col min="14598" max="14598" width="19" style="1" bestFit="1" customWidth="1"/>
    <col min="14599" max="14599" width="18.54296875" style="1" bestFit="1" customWidth="1"/>
    <col min="14600" max="14849" width="9.1796875" style="1"/>
    <col min="14850" max="14850" width="38.81640625" style="1" bestFit="1" customWidth="1"/>
    <col min="14851" max="14851" width="76.7265625" style="1" customWidth="1"/>
    <col min="14852" max="14852" width="9.7265625" style="1" bestFit="1" customWidth="1"/>
    <col min="14853" max="14853" width="16.7265625" style="1" customWidth="1"/>
    <col min="14854" max="14854" width="19" style="1" bestFit="1" customWidth="1"/>
    <col min="14855" max="14855" width="18.54296875" style="1" bestFit="1" customWidth="1"/>
    <col min="14856" max="15105" width="9.1796875" style="1"/>
    <col min="15106" max="15106" width="38.81640625" style="1" bestFit="1" customWidth="1"/>
    <col min="15107" max="15107" width="76.7265625" style="1" customWidth="1"/>
    <col min="15108" max="15108" width="9.7265625" style="1" bestFit="1" customWidth="1"/>
    <col min="15109" max="15109" width="16.7265625" style="1" customWidth="1"/>
    <col min="15110" max="15110" width="19" style="1" bestFit="1" customWidth="1"/>
    <col min="15111" max="15111" width="18.54296875" style="1" bestFit="1" customWidth="1"/>
    <col min="15112" max="15361" width="9.1796875" style="1"/>
    <col min="15362" max="15362" width="38.81640625" style="1" bestFit="1" customWidth="1"/>
    <col min="15363" max="15363" width="76.7265625" style="1" customWidth="1"/>
    <col min="15364" max="15364" width="9.7265625" style="1" bestFit="1" customWidth="1"/>
    <col min="15365" max="15365" width="16.7265625" style="1" customWidth="1"/>
    <col min="15366" max="15366" width="19" style="1" bestFit="1" customWidth="1"/>
    <col min="15367" max="15367" width="18.54296875" style="1" bestFit="1" customWidth="1"/>
    <col min="15368" max="15617" width="9.1796875" style="1"/>
    <col min="15618" max="15618" width="38.81640625" style="1" bestFit="1" customWidth="1"/>
    <col min="15619" max="15619" width="76.7265625" style="1" customWidth="1"/>
    <col min="15620" max="15620" width="9.7265625" style="1" bestFit="1" customWidth="1"/>
    <col min="15621" max="15621" width="16.7265625" style="1" customWidth="1"/>
    <col min="15622" max="15622" width="19" style="1" bestFit="1" customWidth="1"/>
    <col min="15623" max="15623" width="18.54296875" style="1" bestFit="1" customWidth="1"/>
    <col min="15624" max="15873" width="9.1796875" style="1"/>
    <col min="15874" max="15874" width="38.81640625" style="1" bestFit="1" customWidth="1"/>
    <col min="15875" max="15875" width="76.7265625" style="1" customWidth="1"/>
    <col min="15876" max="15876" width="9.7265625" style="1" bestFit="1" customWidth="1"/>
    <col min="15877" max="15877" width="16.7265625" style="1" customWidth="1"/>
    <col min="15878" max="15878" width="19" style="1" bestFit="1" customWidth="1"/>
    <col min="15879" max="15879" width="18.54296875" style="1" bestFit="1" customWidth="1"/>
    <col min="15880" max="16129" width="9.1796875" style="1"/>
    <col min="16130" max="16130" width="38.81640625" style="1" bestFit="1" customWidth="1"/>
    <col min="16131" max="16131" width="76.7265625" style="1" customWidth="1"/>
    <col min="16132" max="16132" width="9.7265625" style="1" bestFit="1" customWidth="1"/>
    <col min="16133" max="16133" width="16.7265625" style="1" customWidth="1"/>
    <col min="16134" max="16134" width="19" style="1" bestFit="1" customWidth="1"/>
    <col min="16135" max="16135" width="18.54296875" style="1" bestFit="1" customWidth="1"/>
    <col min="16136" max="16383" width="9.1796875" style="1"/>
    <col min="16384" max="16384" width="9.1796875" style="1" customWidth="1"/>
  </cols>
  <sheetData>
    <row r="1" spans="1:7" customFormat="1" ht="15.5" x14ac:dyDescent="0.35">
      <c r="A1" s="5" t="s">
        <v>30</v>
      </c>
    </row>
    <row r="2" spans="1:7" customFormat="1" ht="15.5" x14ac:dyDescent="0.35">
      <c r="A2" s="5" t="s">
        <v>32</v>
      </c>
    </row>
    <row r="3" spans="1:7" customFormat="1" ht="15.5" x14ac:dyDescent="0.35">
      <c r="A3" s="6" t="s">
        <v>31</v>
      </c>
    </row>
    <row r="4" spans="1:7" customFormat="1" ht="10" customHeight="1" x14ac:dyDescent="0.35">
      <c r="A4" s="6"/>
    </row>
    <row r="5" spans="1:7" ht="15.5" x14ac:dyDescent="0.35">
      <c r="A5" s="54" t="s">
        <v>37</v>
      </c>
      <c r="B5" s="55"/>
      <c r="C5" s="55"/>
      <c r="D5" s="55"/>
      <c r="E5" s="55"/>
      <c r="F5" s="55"/>
      <c r="G5" s="56"/>
    </row>
    <row r="6" spans="1:7" ht="6.5" customHeight="1" x14ac:dyDescent="0.35">
      <c r="A6" s="14"/>
      <c r="B6" s="14"/>
      <c r="C6" s="14"/>
      <c r="D6" s="14"/>
      <c r="E6" s="14"/>
      <c r="F6" s="14"/>
      <c r="G6" s="14"/>
    </row>
    <row r="7" spans="1:7" ht="25" x14ac:dyDescent="0.35">
      <c r="A7" s="29" t="s">
        <v>26</v>
      </c>
      <c r="B7" s="29" t="s">
        <v>27</v>
      </c>
      <c r="C7" s="29" t="s">
        <v>28</v>
      </c>
      <c r="D7" s="29" t="s">
        <v>22</v>
      </c>
      <c r="E7" s="29" t="s">
        <v>23</v>
      </c>
      <c r="F7" s="30" t="s">
        <v>24</v>
      </c>
      <c r="G7" s="30" t="s">
        <v>25</v>
      </c>
    </row>
    <row r="8" spans="1:7" ht="29" customHeight="1" x14ac:dyDescent="0.35">
      <c r="A8" s="50" t="s">
        <v>20</v>
      </c>
      <c r="B8" s="51"/>
      <c r="C8" s="51"/>
      <c r="D8" s="51"/>
      <c r="E8" s="51"/>
      <c r="F8" s="51"/>
      <c r="G8" s="52"/>
    </row>
    <row r="9" spans="1:7" ht="220" customHeight="1" x14ac:dyDescent="0.35">
      <c r="A9" s="15">
        <v>1</v>
      </c>
      <c r="B9" s="16" t="s">
        <v>13</v>
      </c>
      <c r="C9" s="17" t="s">
        <v>56</v>
      </c>
      <c r="D9" s="27" t="s">
        <v>34</v>
      </c>
      <c r="E9" s="15">
        <v>12</v>
      </c>
      <c r="F9" s="24"/>
      <c r="G9" s="21">
        <f t="shared" ref="G9:G15" si="0">SUM(F9*E9)</f>
        <v>0</v>
      </c>
    </row>
    <row r="10" spans="1:7" ht="37.5" x14ac:dyDescent="0.35">
      <c r="A10" s="15">
        <v>2</v>
      </c>
      <c r="B10" s="16" t="s">
        <v>14</v>
      </c>
      <c r="C10" s="23" t="s">
        <v>53</v>
      </c>
      <c r="D10" s="27" t="s">
        <v>34</v>
      </c>
      <c r="E10" s="15">
        <v>6</v>
      </c>
      <c r="F10" s="24"/>
      <c r="G10" s="21">
        <f>SUM(F10*E10)</f>
        <v>0</v>
      </c>
    </row>
    <row r="11" spans="1:7" ht="100" x14ac:dyDescent="0.35">
      <c r="A11" s="15">
        <v>3</v>
      </c>
      <c r="B11" s="16" t="s">
        <v>15</v>
      </c>
      <c r="C11" s="23" t="s">
        <v>57</v>
      </c>
      <c r="D11" s="27" t="s">
        <v>34</v>
      </c>
      <c r="E11" s="15">
        <v>1</v>
      </c>
      <c r="F11" s="24"/>
      <c r="G11" s="21">
        <f t="shared" si="0"/>
        <v>0</v>
      </c>
    </row>
    <row r="12" spans="1:7" ht="62.5" x14ac:dyDescent="0.35">
      <c r="A12" s="15">
        <v>4</v>
      </c>
      <c r="B12" s="16" t="s">
        <v>16</v>
      </c>
      <c r="C12" s="23" t="s">
        <v>49</v>
      </c>
      <c r="D12" s="27" t="s">
        <v>34</v>
      </c>
      <c r="E12" s="15">
        <v>24</v>
      </c>
      <c r="F12" s="24"/>
      <c r="G12" s="21">
        <f t="shared" si="0"/>
        <v>0</v>
      </c>
    </row>
    <row r="13" spans="1:7" ht="62.5" x14ac:dyDescent="0.35">
      <c r="A13" s="15">
        <v>5</v>
      </c>
      <c r="B13" s="16" t="s">
        <v>10</v>
      </c>
      <c r="C13" s="23" t="s">
        <v>48</v>
      </c>
      <c r="D13" s="27" t="s">
        <v>34</v>
      </c>
      <c r="E13" s="15">
        <v>1</v>
      </c>
      <c r="F13" s="24"/>
      <c r="G13" s="21">
        <f t="shared" si="0"/>
        <v>0</v>
      </c>
    </row>
    <row r="14" spans="1:7" ht="75" x14ac:dyDescent="0.35">
      <c r="A14" s="15">
        <v>6</v>
      </c>
      <c r="B14" s="16" t="s">
        <v>17</v>
      </c>
      <c r="C14" s="23" t="s">
        <v>44</v>
      </c>
      <c r="D14" s="27" t="s">
        <v>34</v>
      </c>
      <c r="E14" s="15">
        <v>4</v>
      </c>
      <c r="F14" s="24"/>
      <c r="G14" s="21">
        <f t="shared" si="0"/>
        <v>0</v>
      </c>
    </row>
    <row r="15" spans="1:7" ht="25" x14ac:dyDescent="0.35">
      <c r="A15" s="15">
        <v>7</v>
      </c>
      <c r="B15" s="16" t="s">
        <v>18</v>
      </c>
      <c r="C15" s="23" t="s">
        <v>45</v>
      </c>
      <c r="D15" s="27" t="s">
        <v>35</v>
      </c>
      <c r="E15" s="15">
        <v>1</v>
      </c>
      <c r="F15" s="24"/>
      <c r="G15" s="21">
        <f t="shared" si="0"/>
        <v>0</v>
      </c>
    </row>
    <row r="16" spans="1:7" x14ac:dyDescent="0.35">
      <c r="A16" s="53" t="s">
        <v>33</v>
      </c>
      <c r="B16" s="53"/>
      <c r="C16" s="53"/>
      <c r="D16" s="53"/>
      <c r="E16" s="53"/>
      <c r="F16" s="53"/>
      <c r="G16" s="28">
        <f>SUM(G9:G15)</f>
        <v>0</v>
      </c>
    </row>
    <row r="17" spans="1:11" s="7" customFormat="1" ht="13" x14ac:dyDescent="0.3">
      <c r="B17" s="8"/>
      <c r="C17" s="8"/>
      <c r="D17" s="9"/>
      <c r="E17" s="10"/>
      <c r="F17" s="10"/>
      <c r="G17" s="10"/>
      <c r="H17" s="9"/>
      <c r="I17" s="11"/>
      <c r="J17" s="12"/>
      <c r="K17" s="12"/>
    </row>
    <row r="18" spans="1:11" s="12" customFormat="1" ht="12.5" x14ac:dyDescent="0.25">
      <c r="D18" s="9"/>
      <c r="E18" s="10"/>
      <c r="F18" s="10"/>
      <c r="G18" s="10"/>
      <c r="H18" s="9"/>
      <c r="I18" s="11"/>
    </row>
    <row r="19" spans="1:11" s="12" customFormat="1" ht="14.5" customHeight="1" x14ac:dyDescent="0.25">
      <c r="A19" s="57" t="s">
        <v>36</v>
      </c>
      <c r="B19" s="57"/>
      <c r="C19" s="57"/>
      <c r="D19" s="57"/>
      <c r="E19" s="57"/>
      <c r="F19" s="57"/>
      <c r="G19" s="57"/>
      <c r="H19" s="13"/>
      <c r="I19" s="13"/>
      <c r="J19" s="13"/>
      <c r="K19" s="13"/>
    </row>
    <row r="20" spans="1:11" s="12" customFormat="1" ht="12.5" customHeight="1" x14ac:dyDescent="0.25">
      <c r="A20" s="57"/>
      <c r="B20" s="57"/>
      <c r="C20" s="57"/>
      <c r="D20" s="57"/>
      <c r="E20" s="57"/>
      <c r="F20" s="57"/>
      <c r="G20" s="57"/>
      <c r="H20" s="13"/>
      <c r="I20" s="13"/>
      <c r="J20" s="13"/>
      <c r="K20" s="13"/>
    </row>
  </sheetData>
  <sheetProtection sheet="1" formatCells="0" selectLockedCells="1"/>
  <mergeCells count="4">
    <mergeCell ref="A8:G8"/>
    <mergeCell ref="A16:F16"/>
    <mergeCell ref="A5:G5"/>
    <mergeCell ref="A19:G20"/>
  </mergeCells>
  <pageMargins left="0.19685039370078741" right="0.19685039370078741" top="0.31496062992125984" bottom="0.15748031496062992" header="0.15748031496062992" footer="0.15748031496062992"/>
  <pageSetup paperSize="9" scale="83" fitToHeight="0" orientation="landscape" blackAndWhite="1"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6"/>
  <sheetViews>
    <sheetView zoomScale="80" zoomScaleNormal="80" workbookViewId="0">
      <selection activeCell="F9" sqref="F9"/>
    </sheetView>
  </sheetViews>
  <sheetFormatPr defaultColWidth="9.1796875" defaultRowHeight="14.5" x14ac:dyDescent="0.35"/>
  <cols>
    <col min="1" max="1" width="9.1796875" style="1"/>
    <col min="2" max="2" width="28.08984375" style="1" bestFit="1" customWidth="1"/>
    <col min="3" max="3" width="84.7265625" style="2" customWidth="1"/>
    <col min="4" max="4" width="11.26953125" style="3" customWidth="1"/>
    <col min="5" max="5" width="10.81640625" style="1" bestFit="1" customWidth="1"/>
    <col min="6" max="6" width="19.453125" style="1" bestFit="1" customWidth="1"/>
    <col min="7" max="7" width="16.81640625" style="1" bestFit="1" customWidth="1"/>
    <col min="8" max="16384" width="9.1796875" style="1"/>
  </cols>
  <sheetData>
    <row r="1" spans="1:7" customFormat="1" ht="15.5" x14ac:dyDescent="0.35">
      <c r="A1" s="5" t="s">
        <v>30</v>
      </c>
    </row>
    <row r="2" spans="1:7" customFormat="1" ht="15.5" x14ac:dyDescent="0.35">
      <c r="A2" s="5" t="s">
        <v>32</v>
      </c>
    </row>
    <row r="3" spans="1:7" customFormat="1" ht="15.5" x14ac:dyDescent="0.35">
      <c r="A3" s="6" t="s">
        <v>31</v>
      </c>
    </row>
    <row r="4" spans="1:7" customFormat="1" ht="10" customHeight="1" x14ac:dyDescent="0.35">
      <c r="A4" s="6"/>
    </row>
    <row r="5" spans="1:7" ht="15.5" x14ac:dyDescent="0.35">
      <c r="A5" s="54" t="s">
        <v>29</v>
      </c>
      <c r="B5" s="55"/>
      <c r="C5" s="55"/>
      <c r="D5" s="55"/>
      <c r="E5" s="55"/>
      <c r="F5" s="55"/>
      <c r="G5" s="56"/>
    </row>
    <row r="6" spans="1:7" ht="6" customHeight="1" x14ac:dyDescent="0.35">
      <c r="B6" s="4"/>
      <c r="C6" s="4"/>
      <c r="D6" s="4"/>
      <c r="E6" s="4"/>
      <c r="F6" s="4"/>
      <c r="G6" s="4"/>
    </row>
    <row r="7" spans="1:7" ht="25" x14ac:dyDescent="0.35">
      <c r="A7" s="29" t="s">
        <v>26</v>
      </c>
      <c r="B7" s="29" t="s">
        <v>27</v>
      </c>
      <c r="C7" s="29" t="s">
        <v>28</v>
      </c>
      <c r="D7" s="29" t="s">
        <v>22</v>
      </c>
      <c r="E7" s="29" t="s">
        <v>23</v>
      </c>
      <c r="F7" s="30" t="s">
        <v>24</v>
      </c>
      <c r="G7" s="30" t="s">
        <v>25</v>
      </c>
    </row>
    <row r="8" spans="1:7" ht="29" customHeight="1" x14ac:dyDescent="0.35">
      <c r="A8" s="58" t="s">
        <v>20</v>
      </c>
      <c r="B8" s="59"/>
      <c r="C8" s="59"/>
      <c r="D8" s="59"/>
      <c r="E8" s="59"/>
      <c r="F8" s="59"/>
      <c r="G8" s="60"/>
    </row>
    <row r="9" spans="1:7" ht="75" x14ac:dyDescent="0.35">
      <c r="A9" s="15">
        <v>1</v>
      </c>
      <c r="B9" s="16" t="s">
        <v>12</v>
      </c>
      <c r="C9" s="17" t="s">
        <v>46</v>
      </c>
      <c r="D9" s="18" t="s">
        <v>34</v>
      </c>
      <c r="E9" s="19">
        <v>3</v>
      </c>
      <c r="F9" s="20"/>
      <c r="G9" s="21">
        <f t="shared" ref="G9:G21" si="0">SUM(F9*E9)</f>
        <v>0</v>
      </c>
    </row>
    <row r="10" spans="1:7" ht="87.5" x14ac:dyDescent="0.35">
      <c r="A10" s="15">
        <v>2</v>
      </c>
      <c r="B10" s="16" t="s">
        <v>11</v>
      </c>
      <c r="C10" s="22" t="s">
        <v>47</v>
      </c>
      <c r="D10" s="18" t="s">
        <v>34</v>
      </c>
      <c r="E10" s="19">
        <v>3</v>
      </c>
      <c r="F10" s="20"/>
      <c r="G10" s="21">
        <f t="shared" si="0"/>
        <v>0</v>
      </c>
    </row>
    <row r="11" spans="1:7" ht="69" customHeight="1" x14ac:dyDescent="0.35">
      <c r="A11" s="15">
        <v>3</v>
      </c>
      <c r="B11" s="16" t="s">
        <v>10</v>
      </c>
      <c r="C11" s="23" t="s">
        <v>48</v>
      </c>
      <c r="D11" s="18" t="s">
        <v>34</v>
      </c>
      <c r="E11" s="15">
        <v>3</v>
      </c>
      <c r="F11" s="24"/>
      <c r="G11" s="21">
        <f t="shared" si="0"/>
        <v>0</v>
      </c>
    </row>
    <row r="12" spans="1:7" ht="87.5" x14ac:dyDescent="0.35">
      <c r="A12" s="15">
        <v>4</v>
      </c>
      <c r="B12" s="16" t="s">
        <v>9</v>
      </c>
      <c r="C12" s="17" t="s">
        <v>58</v>
      </c>
      <c r="D12" s="18" t="s">
        <v>34</v>
      </c>
      <c r="E12" s="19">
        <v>1</v>
      </c>
      <c r="F12" s="20"/>
      <c r="G12" s="21">
        <f t="shared" si="0"/>
        <v>0</v>
      </c>
    </row>
    <row r="13" spans="1:7" ht="62.5" x14ac:dyDescent="0.35">
      <c r="A13" s="15">
        <v>5</v>
      </c>
      <c r="B13" s="16" t="s">
        <v>8</v>
      </c>
      <c r="C13" s="23" t="s">
        <v>51</v>
      </c>
      <c r="D13" s="18" t="s">
        <v>34</v>
      </c>
      <c r="E13" s="15">
        <v>2</v>
      </c>
      <c r="F13" s="20"/>
      <c r="G13" s="21">
        <f t="shared" si="0"/>
        <v>0</v>
      </c>
    </row>
    <row r="14" spans="1:7" ht="75" x14ac:dyDescent="0.35">
      <c r="A14" s="15">
        <v>6</v>
      </c>
      <c r="B14" s="16" t="s">
        <v>7</v>
      </c>
      <c r="C14" s="23" t="s">
        <v>50</v>
      </c>
      <c r="D14" s="18" t="s">
        <v>34</v>
      </c>
      <c r="E14" s="15">
        <v>1</v>
      </c>
      <c r="F14" s="20"/>
      <c r="G14" s="21">
        <f t="shared" si="0"/>
        <v>0</v>
      </c>
    </row>
    <row r="15" spans="1:7" ht="100" x14ac:dyDescent="0.35">
      <c r="A15" s="15">
        <v>7</v>
      </c>
      <c r="B15" s="16" t="s">
        <v>6</v>
      </c>
      <c r="C15" s="17" t="s">
        <v>54</v>
      </c>
      <c r="D15" s="18" t="s">
        <v>34</v>
      </c>
      <c r="E15" s="19">
        <v>6</v>
      </c>
      <c r="F15" s="20"/>
      <c r="G15" s="21">
        <f t="shared" si="0"/>
        <v>0</v>
      </c>
    </row>
    <row r="16" spans="1:7" ht="100" x14ac:dyDescent="0.35">
      <c r="A16" s="15">
        <v>8</v>
      </c>
      <c r="B16" s="16" t="s">
        <v>5</v>
      </c>
      <c r="C16" s="17" t="s">
        <v>52</v>
      </c>
      <c r="D16" s="18" t="s">
        <v>34</v>
      </c>
      <c r="E16" s="15">
        <v>5</v>
      </c>
      <c r="F16" s="20"/>
      <c r="G16" s="21">
        <f t="shared" si="0"/>
        <v>0</v>
      </c>
    </row>
    <row r="17" spans="1:11" ht="50" x14ac:dyDescent="0.35">
      <c r="A17" s="15">
        <v>9</v>
      </c>
      <c r="B17" s="16" t="s">
        <v>4</v>
      </c>
      <c r="C17" s="17" t="s">
        <v>3</v>
      </c>
      <c r="D17" s="18" t="s">
        <v>34</v>
      </c>
      <c r="E17" s="15">
        <v>1</v>
      </c>
      <c r="F17" s="24"/>
      <c r="G17" s="21">
        <f t="shared" si="0"/>
        <v>0</v>
      </c>
    </row>
    <row r="18" spans="1:11" ht="100" x14ac:dyDescent="0.35">
      <c r="A18" s="15">
        <v>10</v>
      </c>
      <c r="B18" s="16" t="s">
        <v>2</v>
      </c>
      <c r="C18" s="25" t="s">
        <v>59</v>
      </c>
      <c r="D18" s="18" t="s">
        <v>34</v>
      </c>
      <c r="E18" s="19">
        <v>1</v>
      </c>
      <c r="F18" s="20"/>
      <c r="G18" s="21">
        <f t="shared" si="0"/>
        <v>0</v>
      </c>
    </row>
    <row r="19" spans="1:11" ht="143" customHeight="1" x14ac:dyDescent="0.35">
      <c r="A19" s="15">
        <v>11</v>
      </c>
      <c r="B19" s="26" t="s">
        <v>1</v>
      </c>
      <c r="C19" s="17" t="s">
        <v>55</v>
      </c>
      <c r="D19" s="18" t="s">
        <v>34</v>
      </c>
      <c r="E19" s="15">
        <v>1</v>
      </c>
      <c r="F19" s="20"/>
      <c r="G19" s="21">
        <f t="shared" si="0"/>
        <v>0</v>
      </c>
    </row>
    <row r="20" spans="1:11" ht="50" x14ac:dyDescent="0.35">
      <c r="A20" s="15">
        <v>12</v>
      </c>
      <c r="B20" s="26" t="s">
        <v>0</v>
      </c>
      <c r="C20" s="17" t="s">
        <v>19</v>
      </c>
      <c r="D20" s="18" t="s">
        <v>34</v>
      </c>
      <c r="E20" s="15">
        <v>1</v>
      </c>
      <c r="F20" s="20"/>
      <c r="G20" s="21">
        <f t="shared" si="0"/>
        <v>0</v>
      </c>
    </row>
    <row r="21" spans="1:11" ht="25" x14ac:dyDescent="0.35">
      <c r="A21" s="15">
        <v>13</v>
      </c>
      <c r="B21" s="16" t="s">
        <v>21</v>
      </c>
      <c r="C21" s="23" t="s">
        <v>45</v>
      </c>
      <c r="D21" s="27" t="s">
        <v>35</v>
      </c>
      <c r="E21" s="15">
        <v>1</v>
      </c>
      <c r="F21" s="24"/>
      <c r="G21" s="21">
        <f t="shared" si="0"/>
        <v>0</v>
      </c>
    </row>
    <row r="22" spans="1:11" x14ac:dyDescent="0.35">
      <c r="A22" s="53" t="s">
        <v>33</v>
      </c>
      <c r="B22" s="53"/>
      <c r="C22" s="53"/>
      <c r="D22" s="53"/>
      <c r="E22" s="53"/>
      <c r="F22" s="53"/>
      <c r="G22" s="28">
        <f>SUM(G9:G21)</f>
        <v>0</v>
      </c>
    </row>
    <row r="23" spans="1:11" s="7" customFormat="1" ht="13" x14ac:dyDescent="0.3">
      <c r="B23" s="8"/>
      <c r="C23" s="8"/>
      <c r="D23" s="9"/>
      <c r="E23" s="10"/>
      <c r="F23" s="10"/>
      <c r="G23" s="10"/>
      <c r="H23" s="9"/>
      <c r="I23" s="11"/>
      <c r="J23" s="12"/>
      <c r="K23" s="12"/>
    </row>
    <row r="24" spans="1:11" s="12" customFormat="1" ht="12.5" x14ac:dyDescent="0.25">
      <c r="D24" s="9"/>
      <c r="E24" s="10"/>
      <c r="F24" s="10"/>
      <c r="G24" s="10"/>
      <c r="H24" s="9"/>
      <c r="I24" s="11"/>
    </row>
    <row r="25" spans="1:11" s="12" customFormat="1" ht="14.5" customHeight="1" x14ac:dyDescent="0.25">
      <c r="A25" s="57" t="s">
        <v>36</v>
      </c>
      <c r="B25" s="57"/>
      <c r="C25" s="57"/>
      <c r="D25" s="57"/>
      <c r="E25" s="57"/>
      <c r="F25" s="57"/>
      <c r="G25" s="57"/>
      <c r="H25" s="13"/>
      <c r="I25" s="13"/>
      <c r="J25" s="13"/>
      <c r="K25" s="13"/>
    </row>
    <row r="26" spans="1:11" s="12" customFormat="1" ht="12.5" customHeight="1" x14ac:dyDescent="0.25">
      <c r="A26" s="57"/>
      <c r="B26" s="57"/>
      <c r="C26" s="57"/>
      <c r="D26" s="57"/>
      <c r="E26" s="57"/>
      <c r="F26" s="57"/>
      <c r="G26" s="57"/>
      <c r="H26" s="13"/>
      <c r="I26" s="13"/>
      <c r="J26" s="13"/>
      <c r="K26" s="13"/>
    </row>
  </sheetData>
  <sheetProtection sheet="1" formatCells="0" selectLockedCells="1"/>
  <mergeCells count="4">
    <mergeCell ref="A5:G5"/>
    <mergeCell ref="A8:G8"/>
    <mergeCell ref="A22:F22"/>
    <mergeCell ref="A25:G26"/>
  </mergeCells>
  <pageMargins left="0.19685039370078741" right="0.19685039370078741" top="0.23622047244094491" bottom="0.15748031496062992" header="0.15748031496062992" footer="0.15748031496062992"/>
  <pageSetup paperSize="9" scale="79" fitToHeight="0" orientation="landscape" blackAndWhite="1"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4eebfc2-dba9-490f-a426-06bdd91898e6">
      <Terms xmlns="http://schemas.microsoft.com/office/infopath/2007/PartnerControls"/>
    </lcf76f155ced4ddcb4097134ff3c332f>
    <TaxCatchAll xmlns="0c8c0d37-2bee-48b9-a3af-2a8749a2fbd1"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107D793D5A5F9740934F1FB4D608BC0B" ma:contentTypeVersion="14" ma:contentTypeDescription="Vytvoří nový dokument" ma:contentTypeScope="" ma:versionID="52765ad49fcad8686c1997247f10c11a">
  <xsd:schema xmlns:xsd="http://www.w3.org/2001/XMLSchema" xmlns:xs="http://www.w3.org/2001/XMLSchema" xmlns:p="http://schemas.microsoft.com/office/2006/metadata/properties" xmlns:ns2="44eebfc2-dba9-490f-a426-06bdd91898e6" xmlns:ns3="0c8c0d37-2bee-48b9-a3af-2a8749a2fbd1" targetNamespace="http://schemas.microsoft.com/office/2006/metadata/properties" ma:root="true" ma:fieldsID="c4e8276a00a30a2df9d9ed7103e39a7c" ns2:_="" ns3:_="">
    <xsd:import namespace="44eebfc2-dba9-490f-a426-06bdd91898e6"/>
    <xsd:import namespace="0c8c0d37-2bee-48b9-a3af-2a8749a2fbd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LengthInSeconds" minOccurs="0"/>
                <xsd:element ref="ns2:MediaServiceOCR" minOccurs="0"/>
                <xsd:element ref="ns2:MediaServiceGenerationTime" minOccurs="0"/>
                <xsd:element ref="ns2:MediaServiceEventHashCode" minOccurs="0"/>
                <xsd:element ref="ns2:MediaServiceLocation"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eebfc2-dba9-490f-a426-06bdd91898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Značky obrázků" ma:readOnly="false" ma:fieldId="{5cf76f15-5ced-4ddc-b409-7134ff3c332f}" ma:taxonomyMulti="true" ma:sspId="5813b425-8769-472e-9ed0-56c4258d7c6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0c8c0d37-2bee-48b9-a3af-2a8749a2fbd1" elementFormDefault="qualified">
    <xsd:import namespace="http://schemas.microsoft.com/office/2006/documentManagement/types"/>
    <xsd:import namespace="http://schemas.microsoft.com/office/infopath/2007/PartnerControls"/>
    <xsd:element name="SharedWithUsers" ma:index="10"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dílené s podrobnostmi" ma:internalName="SharedWithDetails" ma:readOnly="true">
      <xsd:simpleType>
        <xsd:restriction base="dms:Note">
          <xsd:maxLength value="255"/>
        </xsd:restriction>
      </xsd:simpleType>
    </xsd:element>
    <xsd:element name="TaxCatchAll" ma:index="21" nillable="true" ma:displayName="Taxonomy Catch All Column" ma:hidden="true" ma:list="{26b4ed78-8192-4a6c-b518-fdbff58809a1}" ma:internalName="TaxCatchAll" ma:showField="CatchAllData" ma:web="0c8c0d37-2bee-48b9-a3af-2a8749a2fbd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67BA7AC-4309-44B3-A2FC-4C522E832FDB}">
  <ds:schemaRefs>
    <ds:schemaRef ds:uri="http://purl.org/dc/elements/1.1/"/>
    <ds:schemaRef ds:uri="http://schemas.microsoft.com/office/infopath/2007/PartnerControls"/>
    <ds:schemaRef ds:uri="http://schemas.openxmlformats.org/package/2006/metadata/core-properties"/>
    <ds:schemaRef ds:uri="http://purl.org/dc/terms/"/>
    <ds:schemaRef ds:uri="http://schemas.microsoft.com/office/2006/metadata/properties"/>
    <ds:schemaRef ds:uri="0c8c0d37-2bee-48b9-a3af-2a8749a2fbd1"/>
    <ds:schemaRef ds:uri="http://schemas.microsoft.com/office/2006/documentManagement/types"/>
    <ds:schemaRef ds:uri="44eebfc2-dba9-490f-a426-06bdd91898e6"/>
    <ds:schemaRef ds:uri="http://www.w3.org/XML/1998/namespace"/>
    <ds:schemaRef ds:uri="http://purl.org/dc/dcmitype/"/>
  </ds:schemaRefs>
</ds:datastoreItem>
</file>

<file path=customXml/itemProps2.xml><?xml version="1.0" encoding="utf-8"?>
<ds:datastoreItem xmlns:ds="http://schemas.openxmlformats.org/officeDocument/2006/customXml" ds:itemID="{5BE675CB-5532-4117-A1D9-02DD6FDBB1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4eebfc2-dba9-490f-a426-06bdd91898e6"/>
    <ds:schemaRef ds:uri="0c8c0d37-2bee-48b9-a3af-2a8749a2fbd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5C03FBA-5CF9-4CB9-8DA9-F8FD562436D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4</vt:i4>
      </vt:variant>
    </vt:vector>
  </HeadingPairs>
  <TitlesOfParts>
    <vt:vector size="7" baseType="lpstr">
      <vt:lpstr>Rekapitulace</vt:lpstr>
      <vt:lpstr>Jazyková učebna</vt:lpstr>
      <vt:lpstr>Kabinet</vt:lpstr>
      <vt:lpstr>'Jazyková učebna'!Názvy_tisku</vt:lpstr>
      <vt:lpstr>Kabinet!Názvy_tisku</vt:lpstr>
      <vt:lpstr>'Jazyková učebna'!Oblast_tisku</vt:lpstr>
      <vt:lpstr>Kabinet!Oblast_tisku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Bena Marek</cp:lastModifiedBy>
  <cp:lastPrinted>2023-02-21T07:37:07Z</cp:lastPrinted>
  <dcterms:created xsi:type="dcterms:W3CDTF">2023-02-07T11:39:15Z</dcterms:created>
  <dcterms:modified xsi:type="dcterms:W3CDTF">2023-02-21T08:26:54Z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0x010100107D793D5A5F9740934F1FB4D608BC0B</vt:lpwstr>
  </property>
  <property fmtid="{D5CDD505-2E9C-101B-9397-08002B2CF9AE}" pid="3" name="MediaServiceImageTags">
    <vt:lpwstr/>
  </property>
</Properties>
</file>